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aroslav.novak\Desktop\"/>
    </mc:Choice>
  </mc:AlternateContent>
  <xr:revisionPtr revIDLastSave="0" documentId="8_{1E83EE0E-7E90-4257-A2DB-DF5FD23C6B0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Pořadí" sheetId="11" r:id="rId1"/>
    <sheet name="propozice" sheetId="1" r:id="rId2"/>
    <sheet name="rozdělení na 3.2." sheetId="14" r:id="rId3"/>
    <sheet name="rozpis 4.kola   3.2." sheetId="3" r:id="rId4"/>
    <sheet name="rozdělení na 5.1." sheetId="13" r:id="rId5"/>
    <sheet name="rozdělení na 10.11." sheetId="12" r:id="rId6"/>
    <sheet name="rozdělení na další kolo 3.10." sheetId="10" r:id="rId7"/>
    <sheet name="tabulka KVA A" sheetId="4" r:id="rId8"/>
    <sheet name="tabulka KVA B" sheetId="5" r:id="rId9"/>
    <sheet name="tabulka KVA C" sheetId="6" r:id="rId10"/>
    <sheet name="tabulka KVA D" sheetId="7" r:id="rId11"/>
  </sheets>
  <calcPr calcId="181029"/>
</workbook>
</file>

<file path=xl/calcChain.xml><?xml version="1.0" encoding="utf-8"?>
<calcChain xmlns="http://schemas.openxmlformats.org/spreadsheetml/2006/main">
  <c r="H22" i="11" l="1"/>
  <c r="H4" i="11" l="1"/>
  <c r="H5" i="11"/>
  <c r="H6" i="11"/>
  <c r="H11" i="11"/>
  <c r="H7" i="11"/>
  <c r="H8" i="11"/>
  <c r="H12" i="11"/>
  <c r="H10" i="11"/>
  <c r="H9" i="11"/>
  <c r="H16" i="11"/>
  <c r="H15" i="11"/>
  <c r="H17" i="11"/>
  <c r="H14" i="11"/>
  <c r="H20" i="11"/>
  <c r="H13" i="11"/>
  <c r="H19" i="11"/>
  <c r="H21" i="11"/>
  <c r="H18" i="11"/>
  <c r="H3" i="11"/>
  <c r="F4" i="7" l="1"/>
  <c r="E4" i="7"/>
  <c r="D4" i="7"/>
  <c r="C4" i="7"/>
  <c r="F4" i="6"/>
  <c r="E4" i="6"/>
  <c r="D4" i="6"/>
  <c r="C4" i="6"/>
  <c r="F4" i="5"/>
  <c r="E4" i="5"/>
  <c r="D4" i="5"/>
  <c r="C4" i="5"/>
  <c r="F4" i="4"/>
  <c r="E4" i="4"/>
  <c r="D4" i="4"/>
  <c r="C4" i="4"/>
</calcChain>
</file>

<file path=xl/sharedStrings.xml><?xml version="1.0" encoding="utf-8"?>
<sst xmlns="http://schemas.openxmlformats.org/spreadsheetml/2006/main" count="514" uniqueCount="195">
  <si>
    <t xml:space="preserve">LIBERECKÝ KRAJSKÝ  VOLEJBALOVÝ  SVAZ  </t>
  </si>
  <si>
    <t>O Pohár předsedy KVS Mladší žačky</t>
  </si>
  <si>
    <t>1.</t>
  </si>
  <si>
    <t>Věková kategorie:</t>
  </si>
  <si>
    <t>2.</t>
  </si>
  <si>
    <t>Počet hráčů:</t>
  </si>
  <si>
    <t>4 hráčky + 3 náhradnice</t>
  </si>
  <si>
    <t>3.</t>
  </si>
  <si>
    <t>Hrací míč:</t>
  </si>
  <si>
    <t>Hrajeme velkými míči: Gala, Molten, Mikasa</t>
  </si>
  <si>
    <t>4.</t>
  </si>
  <si>
    <t>Podání:</t>
  </si>
  <si>
    <t>Klasické podání jednou rukou.</t>
  </si>
  <si>
    <t>5.</t>
  </si>
  <si>
    <t>Výška sítě:</t>
  </si>
  <si>
    <t>210 cm</t>
  </si>
  <si>
    <t>6.</t>
  </si>
  <si>
    <t>Hřiště:</t>
  </si>
  <si>
    <t>7 m x 7 m</t>
  </si>
  <si>
    <t>7.</t>
  </si>
  <si>
    <t>Střídání:</t>
  </si>
  <si>
    <t>Během setu je možno maximálně čtyřikrát.</t>
  </si>
  <si>
    <t>8.</t>
  </si>
  <si>
    <t>Systém soutěže :</t>
  </si>
  <si>
    <t>Cílem kvalifikace je rozdělit družstva do jednotlivých lig. Kvalifikace se neboduje.</t>
  </si>
  <si>
    <t>V případě rovnosti bodů rozhoduje lepší umístění v závěrečném turnaji</t>
  </si>
  <si>
    <t>Hrajeme na soupisky potvrzené oddílem, rozhodčí zajišťuje pořádající oddíl, všechny hráčky</t>
  </si>
  <si>
    <t>musí být registrovány a musí mít zaplaceny licenční poplatky</t>
  </si>
  <si>
    <t xml:space="preserve">Poslední družstvo a první  družstvo v jednotlivých ligách mění soutěž pro následující turnaj </t>
  </si>
  <si>
    <t xml:space="preserve">Pokud se družstvo nezúčastní kola,   padá o ligu níž pro následující turnaj </t>
  </si>
  <si>
    <t xml:space="preserve">V ligách se hraje systémem  na 2 sety do 15 bodů , vždy rozdíl dvou míčů. </t>
  </si>
  <si>
    <t>(týmy na 1.místě postupují o ligu výše a týmy na 5.místě sestupují o ligu níže)</t>
  </si>
  <si>
    <t>Nasazení do skupin pro kvalifikaci:</t>
  </si>
  <si>
    <t>9.</t>
  </si>
  <si>
    <t>Upozornění:</t>
  </si>
  <si>
    <t>V případě rovnosti bodů o pořadí (v kvalifikaci i v jednotlivých skupinách) rozhoduje :</t>
  </si>
  <si>
    <t xml:space="preserve">1. počet vítězství </t>
  </si>
  <si>
    <t>2. poměr setů</t>
  </si>
  <si>
    <t>3. poměr míčů</t>
  </si>
  <si>
    <t>4. vzájemný zápas</t>
  </si>
  <si>
    <t>5. los</t>
  </si>
  <si>
    <t>Za výhru (2:0) v utkání získává družstvo 2 body, za remízu 1 bod za prohru 0 bodů</t>
  </si>
  <si>
    <t>10.</t>
  </si>
  <si>
    <t>Bodování turnajů:</t>
  </si>
  <si>
    <t>neúčast družstva na turnaji - 0 b.</t>
  </si>
  <si>
    <t>11.</t>
  </si>
  <si>
    <t>kvalifikace</t>
  </si>
  <si>
    <t>Dukla Liberec - sportovní hala VK Dukla- od 9.00 hod</t>
  </si>
  <si>
    <t>1. kolo</t>
  </si>
  <si>
    <t>2. kolo</t>
  </si>
  <si>
    <t>3. kolo</t>
  </si>
  <si>
    <t>13.</t>
  </si>
  <si>
    <t xml:space="preserve">Vítěz předcházejícího ročníku: </t>
  </si>
  <si>
    <t>TJ VK Dukla Liberec A</t>
  </si>
  <si>
    <t>Smolková Petra</t>
  </si>
  <si>
    <t>řídící soutěže</t>
  </si>
  <si>
    <t>Propozice soutěže 2018/2019</t>
  </si>
  <si>
    <t>Hrají žačky, které se narodily 1.7.2005 a mladší</t>
  </si>
  <si>
    <t>První turnaj (15. září 2018) se hraje jako kvalifikace.</t>
  </si>
  <si>
    <t>Konání jednotlivých kol  2018/2019 :</t>
  </si>
  <si>
    <t xml:space="preserve">16. září 2018 </t>
  </si>
  <si>
    <t xml:space="preserve">10. listopadu 2018 </t>
  </si>
  <si>
    <t>Slovan Varnsdorf</t>
  </si>
  <si>
    <t>5.ledna 2019</t>
  </si>
  <si>
    <t>3.února 2019</t>
  </si>
  <si>
    <t>Bižuterie Jablonec</t>
  </si>
  <si>
    <t>1. místo - 18 b., 2. místo - 17b.,……18.místo - 1 b.</t>
  </si>
  <si>
    <t>Skupina C: Varnsdorf, Doksy A, Jablonec B,Schroding.institut B</t>
  </si>
  <si>
    <t>Skupina D: Ještědská A, Dukla C, Vratislavice B, Frýdlant</t>
  </si>
  <si>
    <t>Dále se jednotlivá kola hrají v LIGÁCH - 1.liga (5), 2.liga (5) ,3.liga (4) ,4.liga(4)</t>
  </si>
  <si>
    <t>O konečném pořadí rozhoduje celkový počet bodů za 3kola.</t>
  </si>
  <si>
    <t>Skupina A: Dukla A, Mnichovo Hradiště,USK Slavia, Jablonec C, Schroding.institut A</t>
  </si>
  <si>
    <t>Skupina B: Dukla B, Jablonec A, Vratislkavice A,  Ještědská B, Doksy B</t>
  </si>
  <si>
    <r>
      <rPr>
        <u/>
        <sz val="10"/>
        <rFont val="Arial"/>
        <family val="2"/>
        <charset val="238"/>
      </rPr>
      <t>Systém kvalifikace :</t>
    </r>
    <r>
      <rPr>
        <sz val="10"/>
        <rFont val="Arial"/>
        <family val="2"/>
        <charset val="238"/>
      </rPr>
      <t xml:space="preserve"> Ve skupinách každý s každým na 2  sety do 15 bodů  ( 4 skupiny A,B,C,D)</t>
    </r>
  </si>
  <si>
    <t>*Týmy na 1.místě ve skupinách + tým na 2.místě s lepším skore ve skupině A,B postupují do 1.ligy</t>
  </si>
  <si>
    <t xml:space="preserve">*Týmy na 2.místě ve skupinách C,D + tým na 2.místě s horším skore ve skupině A,B + </t>
  </si>
  <si>
    <t xml:space="preserve">   týmy na 3.místě ve skupinách A,B postupují do 2.ligy</t>
  </si>
  <si>
    <t>*Týmy na 3. místě ve skupinách C a D a  týmy na 4.místech ve skupinách A,B postupují do 3.ligy</t>
  </si>
  <si>
    <t>*Týmy na 4 místě ve skupinách C a D a  týmy na 5.místech ve skupinách A,B postupují do 4.ligy</t>
  </si>
  <si>
    <t>Dukla A</t>
  </si>
  <si>
    <t>-</t>
  </si>
  <si>
    <t>Jablonec C</t>
  </si>
  <si>
    <t>USK</t>
  </si>
  <si>
    <t>Schr. Institut A</t>
  </si>
  <si>
    <t>Mn.Hradiště</t>
  </si>
  <si>
    <t>Dukla B</t>
  </si>
  <si>
    <t>Jablonec A</t>
  </si>
  <si>
    <t>Vratislavice A</t>
  </si>
  <si>
    <t>Doksy B</t>
  </si>
  <si>
    <t>Ještědská B</t>
  </si>
  <si>
    <t>Varnsdorf</t>
  </si>
  <si>
    <t>Doksy A</t>
  </si>
  <si>
    <t>Jablonec B</t>
  </si>
  <si>
    <t>Schr. Institut B</t>
  </si>
  <si>
    <t>Ještědská A</t>
  </si>
  <si>
    <t>Dukla C</t>
  </si>
  <si>
    <t>Vratislavice B</t>
  </si>
  <si>
    <t>Frýdlant</t>
  </si>
  <si>
    <t>skupina A</t>
  </si>
  <si>
    <t>body</t>
  </si>
  <si>
    <t>skore</t>
  </si>
  <si>
    <t>pořadí</t>
  </si>
  <si>
    <t>KVALIFIKACE KP ML-ŽKY 4</t>
  </si>
  <si>
    <t>HŘIŠTĚ</t>
  </si>
  <si>
    <t>skupina B</t>
  </si>
  <si>
    <t>skupina C</t>
  </si>
  <si>
    <t>skupina D</t>
  </si>
  <si>
    <t>2:0(15:3; 15:4)</t>
  </si>
  <si>
    <t>2:0(15:9; 15:6)</t>
  </si>
  <si>
    <t>0:2 (3:15;4:15)</t>
  </si>
  <si>
    <t>2:0(15:8; 15:6)</t>
  </si>
  <si>
    <r>
      <t xml:space="preserve">1:2 </t>
    </r>
    <r>
      <rPr>
        <b/>
        <sz val="9"/>
        <rFont val="Arial"/>
        <family val="2"/>
        <charset val="238"/>
      </rPr>
      <t>(15:10;14:16;15:17)</t>
    </r>
  </si>
  <si>
    <t>Mn. Hradišště</t>
  </si>
  <si>
    <t>0:2 (10:15;8:15)</t>
  </si>
  <si>
    <t>0:2 (8:15;6:15)</t>
  </si>
  <si>
    <r>
      <t xml:space="preserve">2:1 </t>
    </r>
    <r>
      <rPr>
        <b/>
        <sz val="9"/>
        <rFont val="Arial"/>
        <family val="2"/>
        <charset val="238"/>
      </rPr>
      <t>(10:15;16:14;17:15)</t>
    </r>
  </si>
  <si>
    <t>2:0(15:10; 15:8)</t>
  </si>
  <si>
    <t>2:0(15:2; 15:4)</t>
  </si>
  <si>
    <t>2:0(15:10; 15:13)</t>
  </si>
  <si>
    <t>0:2 (11:15;6:15)</t>
  </si>
  <si>
    <t>0:2 (2:15;4:15)</t>
  </si>
  <si>
    <t>0:2 (5:15;3:15)</t>
  </si>
  <si>
    <t>0:2 (10:15;15:15)</t>
  </si>
  <si>
    <t>2:0(15:5; 15:3)</t>
  </si>
  <si>
    <t>2:0(15:11; 15:6)</t>
  </si>
  <si>
    <t>4:2</t>
  </si>
  <si>
    <t>0:6</t>
  </si>
  <si>
    <t>2:4</t>
  </si>
  <si>
    <t>6:0</t>
  </si>
  <si>
    <t>3:4</t>
  </si>
  <si>
    <t>4:3</t>
  </si>
  <si>
    <t>0:2 (9:15;2:15)</t>
  </si>
  <si>
    <t>2:0(15:12; 15:6)</t>
  </si>
  <si>
    <t>2:0(15:6; 15:6)</t>
  </si>
  <si>
    <t>2:0(15:9; 15:2)</t>
  </si>
  <si>
    <r>
      <t xml:space="preserve">2:1 </t>
    </r>
    <r>
      <rPr>
        <b/>
        <sz val="9"/>
        <rFont val="Arial"/>
        <family val="2"/>
        <charset val="238"/>
      </rPr>
      <t>(15:10;11:15;15:9)</t>
    </r>
  </si>
  <si>
    <t>2:0(15:4; 15:4)</t>
  </si>
  <si>
    <t>0:2 (12:15;6:15)</t>
  </si>
  <si>
    <r>
      <t xml:space="preserve">1:2 </t>
    </r>
    <r>
      <rPr>
        <b/>
        <sz val="9"/>
        <rFont val="Arial"/>
        <family val="2"/>
        <charset val="238"/>
      </rPr>
      <t>(10:15;15:11;9:15)</t>
    </r>
  </si>
  <si>
    <r>
      <t xml:space="preserve">2:1 </t>
    </r>
    <r>
      <rPr>
        <b/>
        <sz val="9"/>
        <rFont val="Arial"/>
        <family val="2"/>
        <charset val="238"/>
      </rPr>
      <t>(15:5;15:17;15:11)</t>
    </r>
  </si>
  <si>
    <t>0:2 (6:15;6:15)</t>
  </si>
  <si>
    <t>0:2 (4:15;4:15)</t>
  </si>
  <si>
    <r>
      <t xml:space="preserve">1:2 </t>
    </r>
    <r>
      <rPr>
        <b/>
        <sz val="9"/>
        <rFont val="Arial"/>
        <family val="2"/>
        <charset val="238"/>
      </rPr>
      <t>(5:15;17:15;11:15)</t>
    </r>
  </si>
  <si>
    <t>6:1</t>
  </si>
  <si>
    <t>3:5</t>
  </si>
  <si>
    <t>1:6</t>
  </si>
  <si>
    <t>0:2 (10:15;11:15)</t>
  </si>
  <si>
    <r>
      <t xml:space="preserve">1:2 </t>
    </r>
    <r>
      <rPr>
        <b/>
        <sz val="9"/>
        <rFont val="Arial"/>
        <family val="2"/>
        <charset val="238"/>
      </rPr>
      <t>(15:12;11:15;4:15)</t>
    </r>
  </si>
  <si>
    <r>
      <t xml:space="preserve">2:1 </t>
    </r>
    <r>
      <rPr>
        <b/>
        <sz val="9"/>
        <rFont val="Arial"/>
        <family val="2"/>
        <charset val="238"/>
      </rPr>
      <t>(15:9;9:15;15:8)</t>
    </r>
  </si>
  <si>
    <t>2:0(15:10; 15:11)</t>
  </si>
  <si>
    <t>2:0(18:16; 15:12)</t>
  </si>
  <si>
    <t>2:0(15:6; 15:11)</t>
  </si>
  <si>
    <r>
      <t xml:space="preserve">2:1 </t>
    </r>
    <r>
      <rPr>
        <b/>
        <sz val="9"/>
        <rFont val="Arial"/>
        <family val="2"/>
        <charset val="238"/>
      </rPr>
      <t>(12:15;15:11;15:6)</t>
    </r>
  </si>
  <si>
    <t>0:2 (16:18;12:15)</t>
  </si>
  <si>
    <t>2:0(15:9; 15:12)</t>
  </si>
  <si>
    <r>
      <t xml:space="preserve">1:2 </t>
    </r>
    <r>
      <rPr>
        <b/>
        <sz val="9"/>
        <rFont val="Arial"/>
        <family val="2"/>
        <charset val="238"/>
      </rPr>
      <t>(9:15;15:9;8:15)</t>
    </r>
  </si>
  <si>
    <t>0:2 (6:15;11:15)</t>
  </si>
  <si>
    <t>0:2 (9:15;12:15)</t>
  </si>
  <si>
    <t>místo</t>
  </si>
  <si>
    <t>počet bodů</t>
  </si>
  <si>
    <t>poměr bodů</t>
  </si>
  <si>
    <t>poměr míčů</t>
  </si>
  <si>
    <t>max</t>
  </si>
  <si>
    <t>Mn. Hradiště</t>
  </si>
  <si>
    <t>Frýdlnat</t>
  </si>
  <si>
    <t>1.liga</t>
  </si>
  <si>
    <t>2.liga</t>
  </si>
  <si>
    <t>3.liga</t>
  </si>
  <si>
    <t>4.liga</t>
  </si>
  <si>
    <t>A</t>
  </si>
  <si>
    <t>Schr. Inst. A</t>
  </si>
  <si>
    <t>B</t>
  </si>
  <si>
    <t>C</t>
  </si>
  <si>
    <t>D</t>
  </si>
  <si>
    <t>Schr. Inst. B</t>
  </si>
  <si>
    <t>Rychnov</t>
  </si>
  <si>
    <t>10.11.</t>
  </si>
  <si>
    <t>3.10.</t>
  </si>
  <si>
    <t>5.1.</t>
  </si>
  <si>
    <t>3.2.</t>
  </si>
  <si>
    <t>Družstvo</t>
  </si>
  <si>
    <t>Skupina</t>
  </si>
  <si>
    <t>Rodělení na 2.kolo 10.11. Varnsdorf</t>
  </si>
  <si>
    <t>Rodělení na 3.kolo 5.1. Varnsdorf</t>
  </si>
  <si>
    <t>součet</t>
  </si>
  <si>
    <t>12.</t>
  </si>
  <si>
    <t>14.</t>
  </si>
  <si>
    <t>15.</t>
  </si>
  <si>
    <t>16.</t>
  </si>
  <si>
    <t>17.</t>
  </si>
  <si>
    <t>18.</t>
  </si>
  <si>
    <t>19.</t>
  </si>
  <si>
    <t>20.</t>
  </si>
  <si>
    <t>Ještědská C</t>
  </si>
  <si>
    <t>Rodělení na 4.kolo 3.2. Varnsdorf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</si>
</sst>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8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u/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name val="Arial CE"/>
      <family val="2"/>
      <charset val="238"/>
    </font>
    <font>
      <b/>
      <i/>
      <sz val="16"/>
      <color indexed="10"/>
      <name val="Arial"/>
      <family val="2"/>
      <charset val="238"/>
    </font>
    <font>
      <b/>
      <i/>
      <u/>
      <sz val="40"/>
      <color theme="1"/>
      <name val="Arial"/>
      <family val="2"/>
      <charset val="238"/>
    </font>
    <font>
      <i/>
      <sz val="12"/>
      <name val="Arial CE"/>
      <family val="2"/>
      <charset val="238"/>
    </font>
    <font>
      <i/>
      <u/>
      <sz val="12"/>
      <name val="Geometr415 Blk BT"/>
      <charset val="238"/>
    </font>
    <font>
      <b/>
      <i/>
      <sz val="12"/>
      <name val="Geometr212 Bk BT"/>
      <family val="2"/>
    </font>
    <font>
      <i/>
      <u/>
      <sz val="12"/>
      <name val="Geometr415 Blk BT"/>
      <family val="2"/>
    </font>
    <font>
      <b/>
      <i/>
      <sz val="12"/>
      <name val="Arial CE"/>
      <charset val="238"/>
    </font>
    <font>
      <b/>
      <i/>
      <sz val="12"/>
      <name val="GarmdITC BkCn BT"/>
      <family val="1"/>
    </font>
    <font>
      <b/>
      <i/>
      <sz val="12"/>
      <name val="Arial CE"/>
      <family val="2"/>
      <charset val="238"/>
    </font>
    <font>
      <i/>
      <u/>
      <sz val="12"/>
      <name val="Arial CE"/>
      <family val="2"/>
      <charset val="238"/>
    </font>
    <font>
      <b/>
      <i/>
      <sz val="12"/>
      <name val="Geometr415 Blk BT"/>
      <family val="2"/>
    </font>
    <font>
      <i/>
      <sz val="12"/>
      <name val="GarmdITC BkCn BT"/>
      <charset val="238"/>
    </font>
    <font>
      <b/>
      <i/>
      <u/>
      <sz val="12"/>
      <name val="Arial CE"/>
      <family val="2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color indexed="12"/>
      <name val="Times New Roman CE"/>
      <family val="1"/>
      <charset val="238"/>
    </font>
    <font>
      <i/>
      <sz val="12"/>
      <color indexed="10"/>
      <name val="Arial CE"/>
      <family val="2"/>
      <charset val="238"/>
    </font>
    <font>
      <i/>
      <u/>
      <sz val="12"/>
      <color indexed="12"/>
      <name val="Arial"/>
      <family val="2"/>
      <charset val="238"/>
    </font>
    <font>
      <b/>
      <i/>
      <u/>
      <sz val="12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36"/>
      <name val="Arial"/>
      <family val="2"/>
      <charset val="238"/>
    </font>
    <font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b/>
      <sz val="28"/>
      <name val="Arial"/>
      <family val="2"/>
      <charset val="238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</cellStyleXfs>
  <cellXfs count="80">
    <xf numFmtId="0" fontId="0" fillId="0" borderId="0" xfId="0"/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/>
    <xf numFmtId="0" fontId="12" fillId="0" borderId="0" xfId="3" applyFont="1"/>
    <xf numFmtId="0" fontId="16" fillId="0" borderId="0" xfId="3" applyFont="1"/>
    <xf numFmtId="0" fontId="17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3" fillId="0" borderId="0" xfId="3" applyFont="1"/>
    <xf numFmtId="0" fontId="15" fillId="0" borderId="0" xfId="3" applyFont="1" applyAlignment="1">
      <alignment horizontal="left" vertical="center"/>
    </xf>
    <xf numFmtId="0" fontId="14" fillId="0" borderId="0" xfId="3" applyFont="1" applyAlignment="1">
      <alignment horizontal="right"/>
    </xf>
    <xf numFmtId="0" fontId="11" fillId="0" borderId="0" xfId="3" applyFont="1" applyAlignment="1">
      <alignment horizontal="left" vertical="center"/>
    </xf>
    <xf numFmtId="0" fontId="23" fillId="0" borderId="0" xfId="3" applyFont="1"/>
    <xf numFmtId="0" fontId="3" fillId="0" borderId="0" xfId="3" applyFont="1"/>
    <xf numFmtId="0" fontId="15" fillId="0" borderId="0" xfId="3" applyFont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0" fontId="0" fillId="3" borderId="5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24" fillId="0" borderId="0" xfId="1" applyFont="1" applyAlignment="1" applyProtection="1">
      <alignment horizontal="left" vertical="center"/>
    </xf>
    <xf numFmtId="0" fontId="25" fillId="0" borderId="0" xfId="1" applyFont="1" applyAlignment="1" applyProtection="1">
      <alignment horizontal="left" vertical="center"/>
    </xf>
    <xf numFmtId="0" fontId="20" fillId="0" borderId="0" xfId="3" applyFont="1" applyAlignment="1">
      <alignment horizontal="left"/>
    </xf>
    <xf numFmtId="49" fontId="21" fillId="0" borderId="0" xfId="3" applyNumberFormat="1" applyFont="1" applyAlignment="1">
      <alignment horizontal="left"/>
    </xf>
    <xf numFmtId="49" fontId="22" fillId="0" borderId="0" xfId="3" applyNumberFormat="1" applyFont="1" applyAlignment="1">
      <alignment horizontal="left" vertical="center"/>
    </xf>
    <xf numFmtId="49" fontId="21" fillId="0" borderId="0" xfId="3" applyNumberFormat="1" applyFont="1" applyAlignment="1">
      <alignment horizontal="left" vertical="center"/>
    </xf>
    <xf numFmtId="0" fontId="20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0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5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0" xfId="3" applyFont="1" applyAlignment="1">
      <alignment horizontal="center"/>
    </xf>
    <xf numFmtId="0" fontId="34" fillId="0" borderId="7" xfId="0" applyFont="1" applyBorder="1" applyAlignment="1">
      <alignment vertical="center" textRotation="90"/>
    </xf>
    <xf numFmtId="0" fontId="34" fillId="0" borderId="8" xfId="0" applyFont="1" applyBorder="1" applyAlignment="1">
      <alignment vertical="center" textRotation="90"/>
    </xf>
    <xf numFmtId="0" fontId="35" fillId="0" borderId="8" xfId="0" applyFont="1" applyBorder="1" applyAlignment="1">
      <alignment horizontal="center" textRotation="90"/>
    </xf>
    <xf numFmtId="0" fontId="35" fillId="0" borderId="9" xfId="0" applyFont="1" applyBorder="1" applyAlignment="1">
      <alignment horizontal="center" textRotation="90"/>
    </xf>
    <xf numFmtId="0" fontId="28" fillId="0" borderId="1" xfId="0" applyFont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0" xfId="0" applyFont="1" applyBorder="1"/>
    <xf numFmtId="0" fontId="36" fillId="0" borderId="1" xfId="0" applyFont="1" applyFill="1" applyBorder="1" applyAlignment="1">
      <alignment horizontal="center"/>
    </xf>
    <xf numFmtId="0" fontId="36" fillId="0" borderId="1" xfId="0" applyFont="1" applyBorder="1"/>
    <xf numFmtId="0" fontId="37" fillId="0" borderId="1" xfId="0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2" xr:uid="{00000000-0005-0000-0000-000002000000}"/>
    <cellStyle name="normální_Propozice 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333375</xdr:colOff>
      <xdr:row>40</xdr:row>
      <xdr:rowOff>104775</xdr:rowOff>
    </xdr:from>
    <xdr:to>
      <xdr:col>34</xdr:col>
      <xdr:colOff>781050</xdr:colOff>
      <xdr:row>44</xdr:row>
      <xdr:rowOff>66675</xdr:rowOff>
    </xdr:to>
    <xdr:pic>
      <xdr:nvPicPr>
        <xdr:cNvPr id="1060" name="Picture 3" descr="MCj03331180000[1]">
          <a:extLst>
            <a:ext uri="{FF2B5EF4-FFF2-40B4-BE49-F238E27FC236}">
              <a16:creationId xmlns:a16="http://schemas.microsoft.com/office/drawing/2014/main" id="{55D5EB52-1D16-44E9-A24A-0D01AAEA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12363450"/>
          <a:ext cx="19240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76EE-0AD8-4C18-858E-18DCEDB5F341}">
  <dimension ref="A1:I22"/>
  <sheetViews>
    <sheetView tabSelected="1" workbookViewId="0">
      <selection activeCell="E32" sqref="E32"/>
    </sheetView>
  </sheetViews>
  <sheetFormatPr defaultRowHeight="12.75"/>
  <cols>
    <col min="2" max="2" width="4.5703125" style="27" customWidth="1"/>
    <col min="3" max="3" width="17.5703125" customWidth="1"/>
    <col min="4" max="9" width="9.140625" style="27"/>
  </cols>
  <sheetData>
    <row r="1" spans="1:8" ht="15">
      <c r="A1" s="73"/>
      <c r="B1" s="74"/>
      <c r="C1" s="73"/>
      <c r="D1" s="74"/>
      <c r="E1" s="74"/>
      <c r="F1" s="74"/>
      <c r="G1" s="74"/>
      <c r="H1" s="74"/>
    </row>
    <row r="2" spans="1:8" ht="15">
      <c r="A2" s="73"/>
      <c r="B2" s="74"/>
      <c r="C2" s="73"/>
      <c r="D2" s="75" t="s">
        <v>177</v>
      </c>
      <c r="E2" s="75" t="s">
        <v>176</v>
      </c>
      <c r="F2" s="75" t="s">
        <v>178</v>
      </c>
      <c r="G2" s="75" t="s">
        <v>179</v>
      </c>
      <c r="H2" s="75" t="s">
        <v>184</v>
      </c>
    </row>
    <row r="3" spans="1:8" ht="15.75">
      <c r="A3" s="73"/>
      <c r="B3" s="79" t="s">
        <v>2</v>
      </c>
      <c r="C3" s="76" t="s">
        <v>79</v>
      </c>
      <c r="D3" s="75">
        <v>19</v>
      </c>
      <c r="E3" s="75">
        <v>19</v>
      </c>
      <c r="F3" s="75">
        <v>19</v>
      </c>
      <c r="G3" s="75">
        <v>19</v>
      </c>
      <c r="H3" s="79">
        <f>SUM(D3:G3)</f>
        <v>76</v>
      </c>
    </row>
    <row r="4" spans="1:8" ht="15.75">
      <c r="A4" s="73"/>
      <c r="B4" s="79" t="s">
        <v>4</v>
      </c>
      <c r="C4" s="76" t="s">
        <v>85</v>
      </c>
      <c r="D4" s="75">
        <v>18</v>
      </c>
      <c r="E4" s="75">
        <v>17</v>
      </c>
      <c r="F4" s="75">
        <v>18</v>
      </c>
      <c r="G4" s="75">
        <v>17</v>
      </c>
      <c r="H4" s="79">
        <f>SUM(D4:G4)</f>
        <v>70</v>
      </c>
    </row>
    <row r="5" spans="1:8" ht="15.75">
      <c r="A5" s="73"/>
      <c r="B5" s="79" t="s">
        <v>7</v>
      </c>
      <c r="C5" s="76" t="s">
        <v>87</v>
      </c>
      <c r="D5" s="75">
        <v>17</v>
      </c>
      <c r="E5" s="75">
        <v>18</v>
      </c>
      <c r="F5" s="75">
        <v>17</v>
      </c>
      <c r="G5" s="75">
        <v>18</v>
      </c>
      <c r="H5" s="79">
        <f>SUM(D5:G5)</f>
        <v>70</v>
      </c>
    </row>
    <row r="6" spans="1:8" ht="15.75">
      <c r="A6" s="73"/>
      <c r="B6" s="79" t="s">
        <v>10</v>
      </c>
      <c r="C6" s="76" t="s">
        <v>96</v>
      </c>
      <c r="D6" s="75">
        <v>16</v>
      </c>
      <c r="E6" s="75">
        <v>16</v>
      </c>
      <c r="F6" s="77">
        <v>15</v>
      </c>
      <c r="G6" s="75">
        <v>10</v>
      </c>
      <c r="H6" s="79">
        <f>SUM(D6:G6)</f>
        <v>57</v>
      </c>
    </row>
    <row r="7" spans="1:8" ht="15.75">
      <c r="A7" s="73"/>
      <c r="B7" s="79" t="s">
        <v>13</v>
      </c>
      <c r="C7" s="76" t="s">
        <v>92</v>
      </c>
      <c r="D7" s="75">
        <v>15</v>
      </c>
      <c r="E7" s="75">
        <v>13</v>
      </c>
      <c r="F7" s="77">
        <v>16</v>
      </c>
      <c r="G7" s="75">
        <v>12</v>
      </c>
      <c r="H7" s="79">
        <f>SUM(D7:G7)</f>
        <v>56</v>
      </c>
    </row>
    <row r="8" spans="1:8" ht="15.75">
      <c r="A8" s="73"/>
      <c r="B8" s="79" t="s">
        <v>16</v>
      </c>
      <c r="C8" s="76" t="s">
        <v>94</v>
      </c>
      <c r="D8" s="75">
        <v>13</v>
      </c>
      <c r="E8" s="75">
        <v>12</v>
      </c>
      <c r="F8" s="77">
        <v>13</v>
      </c>
      <c r="G8" s="75">
        <v>14</v>
      </c>
      <c r="H8" s="79">
        <f>SUM(D8:G8)</f>
        <v>52</v>
      </c>
    </row>
    <row r="9" spans="1:8" ht="15.75">
      <c r="A9" s="73"/>
      <c r="B9" s="79" t="s">
        <v>19</v>
      </c>
      <c r="C9" s="76" t="s">
        <v>86</v>
      </c>
      <c r="D9" s="75">
        <v>9</v>
      </c>
      <c r="E9" s="75">
        <v>14</v>
      </c>
      <c r="F9" s="77">
        <v>12</v>
      </c>
      <c r="G9" s="75">
        <v>15</v>
      </c>
      <c r="H9" s="79">
        <f>SUM(D9:G9)</f>
        <v>50</v>
      </c>
    </row>
    <row r="10" spans="1:8" ht="15.75">
      <c r="A10" s="73"/>
      <c r="B10" s="79" t="s">
        <v>22</v>
      </c>
      <c r="C10" s="76" t="s">
        <v>82</v>
      </c>
      <c r="D10" s="75">
        <v>11</v>
      </c>
      <c r="E10" s="75">
        <v>11</v>
      </c>
      <c r="F10" s="77">
        <v>11</v>
      </c>
      <c r="G10" s="75">
        <v>11</v>
      </c>
      <c r="H10" s="79">
        <f>SUM(D10:G10)</f>
        <v>44</v>
      </c>
    </row>
    <row r="11" spans="1:8" ht="15.75">
      <c r="A11" s="73"/>
      <c r="B11" s="79" t="s">
        <v>33</v>
      </c>
      <c r="C11" s="76" t="s">
        <v>170</v>
      </c>
      <c r="D11" s="75">
        <v>14</v>
      </c>
      <c r="E11" s="75">
        <v>0</v>
      </c>
      <c r="F11" s="77">
        <v>14</v>
      </c>
      <c r="G11" s="75">
        <v>16</v>
      </c>
      <c r="H11" s="79">
        <f>SUM(D11:G11)</f>
        <v>44</v>
      </c>
    </row>
    <row r="12" spans="1:8" ht="15.75">
      <c r="A12" s="73"/>
      <c r="B12" s="79" t="s">
        <v>42</v>
      </c>
      <c r="C12" s="76" t="s">
        <v>95</v>
      </c>
      <c r="D12" s="75">
        <v>12</v>
      </c>
      <c r="E12" s="75">
        <v>10</v>
      </c>
      <c r="F12" s="77">
        <v>7</v>
      </c>
      <c r="G12" s="75">
        <v>8</v>
      </c>
      <c r="H12" s="79">
        <f>SUM(D12:G12)</f>
        <v>37</v>
      </c>
    </row>
    <row r="13" spans="1:8" ht="15.75">
      <c r="A13" s="73"/>
      <c r="B13" s="79" t="s">
        <v>45</v>
      </c>
      <c r="C13" s="76" t="s">
        <v>175</v>
      </c>
      <c r="D13" s="75">
        <v>4</v>
      </c>
      <c r="E13" s="75">
        <v>8</v>
      </c>
      <c r="F13" s="75">
        <v>9</v>
      </c>
      <c r="G13" s="75">
        <v>13</v>
      </c>
      <c r="H13" s="79">
        <f>SUM(D13:G13)</f>
        <v>34</v>
      </c>
    </row>
    <row r="14" spans="1:8" ht="15.75">
      <c r="A14" s="73"/>
      <c r="B14" s="79" t="s">
        <v>185</v>
      </c>
      <c r="C14" s="76" t="s">
        <v>91</v>
      </c>
      <c r="D14" s="75">
        <v>5</v>
      </c>
      <c r="E14" s="75">
        <v>9</v>
      </c>
      <c r="F14" s="77">
        <v>10</v>
      </c>
      <c r="G14" s="75">
        <v>6</v>
      </c>
      <c r="H14" s="79">
        <f>SUM(D14:G14)</f>
        <v>30</v>
      </c>
    </row>
    <row r="15" spans="1:8" ht="15.75">
      <c r="A15" s="73"/>
      <c r="B15" s="79" t="s">
        <v>51</v>
      </c>
      <c r="C15" s="76" t="s">
        <v>90</v>
      </c>
      <c r="D15" s="75">
        <v>8</v>
      </c>
      <c r="E15" s="75">
        <v>7</v>
      </c>
      <c r="F15" s="77">
        <v>6</v>
      </c>
      <c r="G15" s="75">
        <v>9</v>
      </c>
      <c r="H15" s="79">
        <f>SUM(D15:G15)</f>
        <v>30</v>
      </c>
    </row>
    <row r="16" spans="1:8" ht="15.75">
      <c r="A16" s="73"/>
      <c r="B16" s="79" t="s">
        <v>186</v>
      </c>
      <c r="C16" s="76" t="s">
        <v>81</v>
      </c>
      <c r="D16" s="75">
        <v>10</v>
      </c>
      <c r="E16" s="75">
        <v>6</v>
      </c>
      <c r="F16" s="77">
        <v>5</v>
      </c>
      <c r="G16" s="75">
        <v>3</v>
      </c>
      <c r="H16" s="79">
        <f>SUM(D16:G16)</f>
        <v>24</v>
      </c>
    </row>
    <row r="17" spans="1:8" ht="15.75">
      <c r="A17" s="73"/>
      <c r="B17" s="79" t="s">
        <v>187</v>
      </c>
      <c r="C17" s="76" t="s">
        <v>97</v>
      </c>
      <c r="D17" s="75">
        <v>7</v>
      </c>
      <c r="E17" s="75">
        <v>5</v>
      </c>
      <c r="F17" s="77">
        <v>3</v>
      </c>
      <c r="G17" s="75">
        <v>4</v>
      </c>
      <c r="H17" s="79">
        <f>SUM(D17:G17)</f>
        <v>19</v>
      </c>
    </row>
    <row r="18" spans="1:8" ht="15.75">
      <c r="A18" s="73"/>
      <c r="B18" s="79" t="s">
        <v>188</v>
      </c>
      <c r="C18" s="76" t="s">
        <v>84</v>
      </c>
      <c r="D18" s="75">
        <v>0</v>
      </c>
      <c r="E18" s="75">
        <v>4</v>
      </c>
      <c r="F18" s="75">
        <v>8</v>
      </c>
      <c r="G18" s="75">
        <v>7</v>
      </c>
      <c r="H18" s="79">
        <f>SUM(D18:G18)</f>
        <v>19</v>
      </c>
    </row>
    <row r="19" spans="1:8" ht="15.75">
      <c r="A19" s="73"/>
      <c r="B19" s="79" t="s">
        <v>189</v>
      </c>
      <c r="C19" s="76" t="s">
        <v>89</v>
      </c>
      <c r="D19" s="75">
        <v>3</v>
      </c>
      <c r="E19" s="75">
        <v>2</v>
      </c>
      <c r="F19" s="75">
        <v>4</v>
      </c>
      <c r="G19" s="75">
        <v>5</v>
      </c>
      <c r="H19" s="79">
        <f>SUM(D19:G19)</f>
        <v>14</v>
      </c>
    </row>
    <row r="20" spans="1:8" ht="15.75">
      <c r="A20" s="73"/>
      <c r="B20" s="79" t="s">
        <v>190</v>
      </c>
      <c r="C20" s="76" t="s">
        <v>174</v>
      </c>
      <c r="D20" s="75">
        <v>6</v>
      </c>
      <c r="E20" s="75">
        <v>3</v>
      </c>
      <c r="F20" s="75">
        <v>2</v>
      </c>
      <c r="G20" s="75">
        <v>0</v>
      </c>
      <c r="H20" s="79">
        <f>SUM(D20:G20)</f>
        <v>11</v>
      </c>
    </row>
    <row r="21" spans="1:8" ht="15.75">
      <c r="A21" s="73"/>
      <c r="B21" s="79" t="s">
        <v>191</v>
      </c>
      <c r="C21" s="76" t="s">
        <v>88</v>
      </c>
      <c r="D21" s="75">
        <v>2</v>
      </c>
      <c r="E21" s="75">
        <v>1</v>
      </c>
      <c r="F21" s="75">
        <v>0</v>
      </c>
      <c r="G21" s="75"/>
      <c r="H21" s="79">
        <f>SUM(D21:G21)</f>
        <v>3</v>
      </c>
    </row>
    <row r="22" spans="1:8" ht="15.75">
      <c r="A22" s="73"/>
      <c r="B22" s="79" t="s">
        <v>192</v>
      </c>
      <c r="C22" s="78" t="s">
        <v>193</v>
      </c>
      <c r="D22" s="75">
        <v>0</v>
      </c>
      <c r="E22" s="75">
        <v>0</v>
      </c>
      <c r="F22" s="75">
        <v>1</v>
      </c>
      <c r="G22" s="75">
        <v>0</v>
      </c>
      <c r="H22" s="79">
        <f>SUM(D22:G22)</f>
        <v>1</v>
      </c>
    </row>
  </sheetData>
  <sortState ref="B2:H22">
    <sortCondition descending="1" ref="H3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CD9E-CDBF-41FF-A2E7-8220FD471D3A}">
  <dimension ref="B2:I10"/>
  <sheetViews>
    <sheetView workbookViewId="0">
      <selection activeCell="I9" sqref="I9"/>
    </sheetView>
  </sheetViews>
  <sheetFormatPr defaultRowHeight="12.75"/>
  <cols>
    <col min="1" max="1" width="3.7109375" customWidth="1"/>
    <col min="2" max="2" width="15.5703125" customWidth="1"/>
    <col min="3" max="6" width="22.140625" customWidth="1"/>
    <col min="7" max="9" width="10.5703125" customWidth="1"/>
    <col min="16" max="16" width="14" customWidth="1"/>
  </cols>
  <sheetData>
    <row r="2" spans="2:9" ht="66.75" customHeight="1">
      <c r="C2" s="72" t="s">
        <v>102</v>
      </c>
      <c r="D2" s="72"/>
      <c r="E2" s="72"/>
      <c r="F2" s="72"/>
      <c r="G2" s="72"/>
    </row>
    <row r="3" spans="2:9" ht="29.25" customHeight="1"/>
    <row r="4" spans="2:9" ht="60.75" customHeight="1">
      <c r="B4" s="20" t="s">
        <v>105</v>
      </c>
      <c r="C4" s="21" t="str">
        <f>B5</f>
        <v>Ještědská A</v>
      </c>
      <c r="D4" s="21" t="str">
        <f>B6</f>
        <v>Jablonec B</v>
      </c>
      <c r="E4" s="21" t="str">
        <f>B7</f>
        <v>Dukla C</v>
      </c>
      <c r="F4" s="21" t="str">
        <f>B8</f>
        <v>Schr. Institut B</v>
      </c>
      <c r="G4" s="21" t="s">
        <v>99</v>
      </c>
      <c r="H4" s="21" t="s">
        <v>100</v>
      </c>
      <c r="I4" s="21" t="s">
        <v>101</v>
      </c>
    </row>
    <row r="5" spans="2:9" ht="75.75" customHeight="1">
      <c r="B5" s="21" t="s">
        <v>94</v>
      </c>
      <c r="C5" s="23"/>
      <c r="D5" s="24" t="s">
        <v>131</v>
      </c>
      <c r="E5" s="24" t="s">
        <v>132</v>
      </c>
      <c r="F5" s="24" t="s">
        <v>133</v>
      </c>
      <c r="G5" s="25">
        <v>6</v>
      </c>
      <c r="H5" s="26" t="s">
        <v>125</v>
      </c>
      <c r="I5" s="25" t="s">
        <v>4</v>
      </c>
    </row>
    <row r="6" spans="2:9" ht="75.75" customHeight="1">
      <c r="B6" s="21" t="s">
        <v>92</v>
      </c>
      <c r="C6" s="24" t="s">
        <v>134</v>
      </c>
      <c r="D6" s="23"/>
      <c r="E6" s="24" t="s">
        <v>135</v>
      </c>
      <c r="F6" s="24" t="s">
        <v>136</v>
      </c>
      <c r="G6" s="25">
        <v>8</v>
      </c>
      <c r="H6" s="26" t="s">
        <v>143</v>
      </c>
      <c r="I6" s="25" t="s">
        <v>2</v>
      </c>
    </row>
    <row r="7" spans="2:9" ht="75.75" customHeight="1">
      <c r="B7" s="21" t="s">
        <v>95</v>
      </c>
      <c r="C7" s="24" t="s">
        <v>137</v>
      </c>
      <c r="D7" s="24" t="s">
        <v>138</v>
      </c>
      <c r="E7" s="23"/>
      <c r="F7" s="24" t="s">
        <v>139</v>
      </c>
      <c r="G7" s="25">
        <v>3</v>
      </c>
      <c r="H7" s="26" t="s">
        <v>144</v>
      </c>
      <c r="I7" s="25" t="s">
        <v>7</v>
      </c>
    </row>
    <row r="8" spans="2:9" ht="75.75" customHeight="1">
      <c r="B8" s="21" t="s">
        <v>93</v>
      </c>
      <c r="C8" s="24" t="s">
        <v>140</v>
      </c>
      <c r="D8" s="24" t="s">
        <v>141</v>
      </c>
      <c r="E8" s="24" t="s">
        <v>142</v>
      </c>
      <c r="F8" s="23"/>
      <c r="G8" s="25">
        <v>1</v>
      </c>
      <c r="H8" s="26" t="s">
        <v>145</v>
      </c>
      <c r="I8" s="25" t="s">
        <v>10</v>
      </c>
    </row>
    <row r="9" spans="2:9" ht="27.75" customHeight="1"/>
    <row r="10" spans="2:9" ht="27.75" customHeight="1"/>
  </sheetData>
  <mergeCells count="1">
    <mergeCell ref="C2:G2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41A2-A959-467E-A699-A259F4B07481}">
  <dimension ref="B2:I10"/>
  <sheetViews>
    <sheetView workbookViewId="0">
      <selection activeCell="F6" sqref="F6"/>
    </sheetView>
  </sheetViews>
  <sheetFormatPr defaultRowHeight="12.75"/>
  <cols>
    <col min="1" max="1" width="3.7109375" customWidth="1"/>
    <col min="2" max="2" width="14.7109375" customWidth="1"/>
    <col min="3" max="3" width="22.140625" customWidth="1"/>
    <col min="4" max="4" width="22.85546875" customWidth="1"/>
    <col min="5" max="6" width="22.140625" customWidth="1"/>
    <col min="7" max="9" width="10.5703125" customWidth="1"/>
    <col min="16" max="16" width="14" customWidth="1"/>
  </cols>
  <sheetData>
    <row r="2" spans="2:9" ht="66.75" customHeight="1">
      <c r="C2" s="72" t="s">
        <v>102</v>
      </c>
      <c r="D2" s="72"/>
      <c r="E2" s="72"/>
      <c r="F2" s="72"/>
      <c r="G2" s="72"/>
    </row>
    <row r="3" spans="2:9" ht="29.25" customHeight="1"/>
    <row r="4" spans="2:9" ht="60.75" customHeight="1">
      <c r="B4" s="20" t="s">
        <v>106</v>
      </c>
      <c r="C4" s="21" t="str">
        <f>B5</f>
        <v>Varnsdorf</v>
      </c>
      <c r="D4" s="21" t="str">
        <f>B6</f>
        <v>Vratislavice B</v>
      </c>
      <c r="E4" s="21" t="str">
        <f>B7</f>
        <v>Jablonec C</v>
      </c>
      <c r="F4" s="21" t="str">
        <f>B8</f>
        <v>Frýdlant</v>
      </c>
      <c r="G4" s="21" t="s">
        <v>99</v>
      </c>
      <c r="H4" s="21" t="s">
        <v>100</v>
      </c>
      <c r="I4" s="21" t="s">
        <v>101</v>
      </c>
    </row>
    <row r="5" spans="2:9" ht="75.75" customHeight="1">
      <c r="B5" s="21" t="s">
        <v>90</v>
      </c>
      <c r="C5" s="23"/>
      <c r="D5" s="24" t="s">
        <v>146</v>
      </c>
      <c r="E5" s="24" t="s">
        <v>147</v>
      </c>
      <c r="F5" s="24" t="s">
        <v>148</v>
      </c>
      <c r="G5" s="25">
        <v>3</v>
      </c>
      <c r="H5" s="26" t="s">
        <v>144</v>
      </c>
      <c r="I5" s="25" t="s">
        <v>2</v>
      </c>
    </row>
    <row r="6" spans="2:9" ht="75.75" customHeight="1">
      <c r="B6" s="21" t="s">
        <v>96</v>
      </c>
      <c r="C6" s="24" t="s">
        <v>149</v>
      </c>
      <c r="D6" s="23"/>
      <c r="E6" s="24" t="s">
        <v>150</v>
      </c>
      <c r="F6" s="24" t="s">
        <v>151</v>
      </c>
      <c r="G6" s="25">
        <v>9</v>
      </c>
      <c r="H6" s="26" t="s">
        <v>128</v>
      </c>
      <c r="I6" s="25" t="s">
        <v>7</v>
      </c>
    </row>
    <row r="7" spans="2:9" ht="75.75" customHeight="1">
      <c r="B7" s="21" t="s">
        <v>81</v>
      </c>
      <c r="C7" s="24" t="s">
        <v>152</v>
      </c>
      <c r="D7" s="24" t="s">
        <v>153</v>
      </c>
      <c r="E7" s="23"/>
      <c r="F7" s="24" t="s">
        <v>154</v>
      </c>
      <c r="G7" s="25">
        <v>5</v>
      </c>
      <c r="H7" s="26" t="s">
        <v>130</v>
      </c>
      <c r="I7" s="25" t="s">
        <v>10</v>
      </c>
    </row>
    <row r="8" spans="2:9" ht="75.75" customHeight="1">
      <c r="B8" s="21" t="s">
        <v>97</v>
      </c>
      <c r="C8" s="24" t="s">
        <v>155</v>
      </c>
      <c r="D8" s="24" t="s">
        <v>156</v>
      </c>
      <c r="E8" s="24" t="s">
        <v>157</v>
      </c>
      <c r="F8" s="23"/>
      <c r="G8" s="25">
        <v>1</v>
      </c>
      <c r="H8" s="26" t="s">
        <v>145</v>
      </c>
      <c r="I8" s="25" t="s">
        <v>4</v>
      </c>
    </row>
    <row r="9" spans="2:9" ht="27.75" customHeight="1"/>
    <row r="10" spans="2:9" ht="27.75" customHeight="1"/>
  </sheetData>
  <mergeCells count="1">
    <mergeCell ref="C2:G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3"/>
  <sheetViews>
    <sheetView topLeftCell="A16" zoomScale="75" workbookViewId="0">
      <selection activeCell="H54" sqref="H54:T54"/>
    </sheetView>
  </sheetViews>
  <sheetFormatPr defaultRowHeight="12.75"/>
  <cols>
    <col min="1" max="1" width="2.7109375" style="1" customWidth="1"/>
    <col min="2" max="2" width="3.140625" style="1" customWidth="1"/>
    <col min="3" max="3" width="2.5703125" style="1" customWidth="1"/>
    <col min="4" max="4" width="2" style="1" customWidth="1"/>
    <col min="5" max="5" width="2.42578125" style="1" customWidth="1"/>
    <col min="6" max="6" width="2.5703125" style="1" customWidth="1"/>
    <col min="7" max="7" width="2.140625" style="1" customWidth="1"/>
    <col min="8" max="8" width="2" style="1" customWidth="1"/>
    <col min="9" max="9" width="1.7109375" style="1" customWidth="1"/>
    <col min="10" max="10" width="3.140625" style="1" customWidth="1"/>
    <col min="11" max="11" width="17.7109375" style="1" customWidth="1"/>
    <col min="12" max="19" width="3.28515625" style="1" customWidth="1"/>
    <col min="20" max="20" width="1.5703125" style="1" customWidth="1"/>
    <col min="21" max="27" width="3.28515625" style="1" customWidth="1"/>
    <col min="28" max="28" width="16" style="1" customWidth="1"/>
    <col min="29" max="30" width="9.140625" style="1" customWidth="1"/>
    <col min="31" max="31" width="7.5703125" style="1" customWidth="1"/>
    <col min="32" max="32" width="6.42578125" style="1" customWidth="1"/>
    <col min="33" max="33" width="8.85546875" style="1" customWidth="1"/>
    <col min="34" max="34" width="6.85546875" style="1" customWidth="1"/>
    <col min="35" max="35" width="17.5703125" style="1" customWidth="1"/>
    <col min="36" max="16384" width="9.140625" style="1"/>
  </cols>
  <sheetData>
    <row r="1" spans="1:35" ht="20.2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1:35" ht="24.9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49.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35" s="2" customFormat="1" ht="15"/>
    <row r="5" spans="1:35" s="2" customFormat="1" ht="27.95" customHeight="1">
      <c r="A5" s="3" t="s">
        <v>2</v>
      </c>
      <c r="B5" s="63" t="s">
        <v>3</v>
      </c>
      <c r="C5" s="63"/>
      <c r="D5" s="63"/>
      <c r="E5" s="63"/>
      <c r="F5" s="63"/>
      <c r="G5" s="63"/>
      <c r="H5" s="63"/>
      <c r="I5" s="63"/>
      <c r="J5" s="59" t="s">
        <v>57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</row>
    <row r="6" spans="1:35" s="2" customFormat="1" ht="27.95" customHeight="1">
      <c r="A6" s="3" t="s">
        <v>4</v>
      </c>
      <c r="B6" s="63" t="s">
        <v>5</v>
      </c>
      <c r="C6" s="63"/>
      <c r="D6" s="63"/>
      <c r="E6" s="63"/>
      <c r="F6" s="63"/>
      <c r="G6" s="63"/>
      <c r="H6" s="63"/>
      <c r="I6" s="63"/>
      <c r="J6" s="59" t="s">
        <v>6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5" s="2" customFormat="1" ht="27.95" customHeight="1">
      <c r="A7" s="3" t="s">
        <v>7</v>
      </c>
      <c r="B7" s="50" t="s">
        <v>8</v>
      </c>
      <c r="C7" s="50"/>
      <c r="D7" s="50"/>
      <c r="E7" s="50"/>
      <c r="F7" s="50"/>
      <c r="G7" s="50"/>
      <c r="H7" s="50"/>
      <c r="I7" s="50"/>
      <c r="J7" s="59" t="s">
        <v>9</v>
      </c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35" s="2" customFormat="1" ht="27.95" customHeight="1">
      <c r="A8" s="3" t="s">
        <v>10</v>
      </c>
      <c r="B8" s="50" t="s">
        <v>11</v>
      </c>
      <c r="C8" s="50"/>
      <c r="D8" s="50"/>
      <c r="E8" s="50"/>
      <c r="F8" s="50"/>
      <c r="G8" s="50"/>
      <c r="H8" s="50"/>
      <c r="I8" s="50"/>
      <c r="J8" s="49" t="s">
        <v>12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5" s="2" customFormat="1" ht="27.95" customHeight="1">
      <c r="A9" s="3" t="s">
        <v>13</v>
      </c>
      <c r="B9" s="50" t="s">
        <v>14</v>
      </c>
      <c r="C9" s="50"/>
      <c r="D9" s="50"/>
      <c r="E9" s="50"/>
      <c r="F9" s="50"/>
      <c r="G9" s="50"/>
      <c r="H9" s="50"/>
      <c r="I9" s="50"/>
      <c r="J9" s="59" t="s">
        <v>15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5" s="2" customFormat="1" ht="27.95" customHeight="1">
      <c r="A10" s="3" t="s">
        <v>16</v>
      </c>
      <c r="B10" s="50" t="s">
        <v>17</v>
      </c>
      <c r="C10" s="50"/>
      <c r="D10" s="50"/>
      <c r="E10" s="50"/>
      <c r="F10" s="50"/>
      <c r="G10" s="50"/>
      <c r="H10" s="50"/>
      <c r="I10" s="50"/>
      <c r="J10" s="59" t="s">
        <v>18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5" s="2" customFormat="1" ht="27.95" customHeight="1">
      <c r="A11" s="3" t="s">
        <v>19</v>
      </c>
      <c r="B11" s="50" t="s">
        <v>20</v>
      </c>
      <c r="C11" s="50"/>
      <c r="D11" s="50"/>
      <c r="E11" s="50"/>
      <c r="F11" s="50"/>
      <c r="G11" s="50"/>
      <c r="H11" s="50"/>
      <c r="I11" s="50"/>
      <c r="J11" s="49" t="s">
        <v>21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5" s="2" customFormat="1" ht="24.95" customHeight="1">
      <c r="A12" s="3" t="s">
        <v>22</v>
      </c>
      <c r="B12" s="50" t="s">
        <v>23</v>
      </c>
      <c r="C12" s="50"/>
      <c r="D12" s="50"/>
      <c r="E12" s="50"/>
      <c r="F12" s="50"/>
      <c r="G12" s="50"/>
      <c r="H12" s="50"/>
      <c r="I12" s="50"/>
      <c r="J12" s="4" t="s">
        <v>2</v>
      </c>
      <c r="K12" s="51" t="s">
        <v>58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</row>
    <row r="13" spans="1:35" s="2" customFormat="1" ht="24.95" customHeight="1">
      <c r="A13" s="3"/>
      <c r="B13" s="6"/>
      <c r="G13" s="7"/>
      <c r="H13" s="7"/>
      <c r="J13" s="4"/>
      <c r="K13" s="51" t="s">
        <v>24</v>
      </c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</row>
    <row r="14" spans="1:35" s="2" customFormat="1" ht="24.95" customHeight="1">
      <c r="A14" s="3"/>
      <c r="G14" s="7"/>
      <c r="H14" s="7"/>
      <c r="J14" s="3"/>
      <c r="K14" s="51" t="s">
        <v>69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</row>
    <row r="15" spans="1:35" s="2" customFormat="1" ht="24.75" customHeight="1">
      <c r="A15" s="3"/>
      <c r="G15" s="7"/>
      <c r="H15" s="7"/>
      <c r="J15" s="4" t="s">
        <v>4</v>
      </c>
      <c r="K15" s="51" t="s">
        <v>70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</row>
    <row r="16" spans="1:35" s="2" customFormat="1" ht="24.75" customHeight="1">
      <c r="A16" s="3"/>
      <c r="G16" s="7"/>
      <c r="H16" s="7"/>
      <c r="J16" s="4"/>
      <c r="K16" s="51" t="s">
        <v>25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</row>
    <row r="17" spans="1:35" s="2" customFormat="1" ht="24.95" customHeight="1">
      <c r="A17" s="3"/>
      <c r="G17" s="7"/>
      <c r="H17" s="7"/>
      <c r="J17" s="4" t="s">
        <v>7</v>
      </c>
      <c r="K17" s="60" t="s">
        <v>26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</row>
    <row r="18" spans="1:35" s="2" customFormat="1" ht="24.95" customHeight="1">
      <c r="A18" s="3"/>
      <c r="G18" s="7"/>
      <c r="H18" s="7"/>
      <c r="J18" s="4"/>
      <c r="K18" s="8" t="s">
        <v>27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s="2" customFormat="1" ht="24.95" customHeight="1">
      <c r="A19" s="3"/>
      <c r="G19" s="7"/>
      <c r="H19" s="7"/>
      <c r="J19" s="4" t="s">
        <v>10</v>
      </c>
      <c r="K19" s="60" t="s">
        <v>28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</row>
    <row r="20" spans="1:35" s="2" customFormat="1" ht="24.95" customHeight="1">
      <c r="A20" s="3"/>
      <c r="G20" s="7"/>
      <c r="H20" s="7"/>
      <c r="J20" s="4" t="s">
        <v>13</v>
      </c>
      <c r="K20" s="51" t="s">
        <v>29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</row>
    <row r="21" spans="1:35" s="2" customFormat="1" ht="24.95" customHeight="1">
      <c r="A21" s="3"/>
      <c r="G21" s="7"/>
      <c r="H21" s="7"/>
      <c r="J21" s="4" t="s">
        <v>16</v>
      </c>
      <c r="K21" s="49" t="s">
        <v>30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s="2" customFormat="1" ht="24.95" customHeight="1">
      <c r="A22" s="3"/>
      <c r="G22" s="7"/>
      <c r="H22" s="7"/>
      <c r="J22" s="4"/>
      <c r="K22" s="9" t="s">
        <v>31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2" customFormat="1" ht="24.95" customHeight="1">
      <c r="A23" s="3"/>
      <c r="G23" s="7"/>
      <c r="H23" s="7"/>
      <c r="J23" s="4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2" customFormat="1" ht="24.95" customHeight="1">
      <c r="A24" s="3"/>
      <c r="G24" s="7"/>
      <c r="H24" s="7"/>
      <c r="J24" s="10" t="s">
        <v>19</v>
      </c>
      <c r="K24" s="62" t="s">
        <v>32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2" customFormat="1" ht="6" customHeight="1">
      <c r="A25" s="3"/>
      <c r="G25" s="7"/>
      <c r="H25" s="7"/>
      <c r="J25" s="4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</row>
    <row r="26" spans="1:35" s="2" customFormat="1" ht="24.95" customHeight="1">
      <c r="A26" s="3"/>
      <c r="G26" s="7"/>
      <c r="H26" s="7"/>
      <c r="J26" s="4"/>
      <c r="K26" s="11" t="s">
        <v>71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2" customFormat="1" ht="24.95" customHeight="1">
      <c r="A27" s="3"/>
      <c r="G27" s="7"/>
      <c r="H27" s="7"/>
      <c r="J27" s="4"/>
      <c r="K27" s="11" t="s">
        <v>72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2" customFormat="1" ht="24.95" customHeight="1">
      <c r="A28" s="3"/>
      <c r="G28" s="7"/>
      <c r="H28" s="7"/>
      <c r="J28" s="4"/>
      <c r="K28" s="11" t="s">
        <v>67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2" customFormat="1" ht="24.95" customHeight="1">
      <c r="A29" s="3"/>
      <c r="G29" s="7"/>
      <c r="H29" s="7"/>
      <c r="J29" s="4"/>
      <c r="K29" s="11" t="s">
        <v>68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2" customFormat="1" ht="24.95" customHeight="1">
      <c r="A30" s="3"/>
      <c r="G30" s="7"/>
      <c r="H30" s="7"/>
      <c r="J30" s="4"/>
      <c r="K30" s="11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2" customFormat="1" ht="24.95" customHeight="1">
      <c r="A31" s="3"/>
      <c r="G31" s="7"/>
      <c r="H31" s="7"/>
      <c r="J31" s="13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</row>
    <row r="32" spans="1:35" s="2" customFormat="1" ht="24.95" customHeight="1">
      <c r="A32" s="3"/>
      <c r="G32" s="7"/>
      <c r="H32" s="7"/>
      <c r="J32" s="13"/>
      <c r="K32" s="61" t="s">
        <v>73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</row>
    <row r="33" spans="1:35" s="2" customFormat="1" ht="24.95" customHeight="1">
      <c r="A33" s="3"/>
      <c r="G33" s="7"/>
      <c r="H33" s="7"/>
      <c r="J33" s="13"/>
      <c r="K33" s="51" t="s">
        <v>74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</row>
    <row r="34" spans="1:35" s="2" customFormat="1" ht="24.95" customHeight="1">
      <c r="A34" s="3"/>
      <c r="G34" s="7"/>
      <c r="H34" s="7"/>
      <c r="J34" s="13"/>
      <c r="K34" s="51" t="s">
        <v>75</v>
      </c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</row>
    <row r="35" spans="1:35" s="2" customFormat="1" ht="24.95" customHeight="1">
      <c r="A35" s="3"/>
      <c r="G35" s="7"/>
      <c r="H35" s="7"/>
      <c r="J35" s="13"/>
      <c r="K35" s="17" t="s">
        <v>76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s="2" customFormat="1" ht="24.95" customHeight="1">
      <c r="A36" s="3"/>
      <c r="G36" s="7"/>
      <c r="H36" s="7"/>
      <c r="J36" s="13"/>
      <c r="K36" s="51" t="s">
        <v>77</v>
      </c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</row>
    <row r="37" spans="1:35" s="2" customFormat="1" ht="24.95" customHeight="1">
      <c r="A37" s="3"/>
      <c r="G37" s="7"/>
      <c r="H37" s="7"/>
      <c r="J37" s="13"/>
      <c r="K37" s="51" t="s">
        <v>78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</row>
    <row r="38" spans="1:35" s="2" customFormat="1" ht="24.95" customHeight="1">
      <c r="A38" s="3"/>
      <c r="G38" s="7"/>
      <c r="H38" s="7"/>
      <c r="J38" s="13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</row>
    <row r="39" spans="1:35" s="2" customFormat="1" ht="12" customHeight="1">
      <c r="A39" s="3"/>
      <c r="B39" s="50"/>
      <c r="C39" s="50"/>
      <c r="D39" s="50"/>
      <c r="E39" s="50"/>
      <c r="F39" s="50"/>
      <c r="G39" s="50"/>
      <c r="H39" s="50"/>
      <c r="I39" s="5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s="2" customFormat="1" ht="24.95" customHeight="1">
      <c r="A40" s="3" t="s">
        <v>33</v>
      </c>
      <c r="B40" s="50" t="s">
        <v>34</v>
      </c>
      <c r="C40" s="50"/>
      <c r="D40" s="50"/>
      <c r="E40" s="50"/>
      <c r="F40" s="50"/>
      <c r="G40" s="50"/>
      <c r="H40" s="50"/>
      <c r="I40" s="50"/>
      <c r="J40" s="59" t="s">
        <v>35</v>
      </c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1:35" s="2" customFormat="1" ht="24.95" customHeight="1">
      <c r="A41" s="3"/>
      <c r="B41" s="6"/>
      <c r="G41" s="7"/>
      <c r="J41" s="59" t="s">
        <v>36</v>
      </c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5" s="2" customFormat="1" ht="24.95" customHeight="1">
      <c r="A42" s="3"/>
      <c r="B42" s="6"/>
      <c r="G42" s="7"/>
      <c r="J42" s="59" t="s">
        <v>37</v>
      </c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5" s="2" customFormat="1" ht="24.95" customHeight="1">
      <c r="A43" s="3"/>
      <c r="B43" s="6"/>
      <c r="G43" s="7"/>
      <c r="J43" s="14" t="s">
        <v>38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5" s="2" customFormat="1" ht="24.95" customHeight="1">
      <c r="A44" s="3"/>
      <c r="B44" s="6"/>
      <c r="G44" s="7"/>
      <c r="J44" s="14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5" s="2" customFormat="1" ht="24.95" customHeight="1">
      <c r="A45" s="3"/>
      <c r="B45" s="6"/>
      <c r="G45" s="7"/>
      <c r="J45" s="14" t="s">
        <v>40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5" s="2" customFormat="1" ht="24.95" customHeight="1">
      <c r="A46" s="3"/>
      <c r="B46" s="6"/>
      <c r="G46" s="7"/>
      <c r="J46" s="59" t="s">
        <v>41</v>
      </c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35" s="2" customFormat="1" ht="24.95" customHeight="1">
      <c r="A47" s="3" t="s">
        <v>42</v>
      </c>
      <c r="B47" s="50" t="s">
        <v>43</v>
      </c>
      <c r="C47" s="50"/>
      <c r="D47" s="50"/>
      <c r="E47" s="50"/>
      <c r="F47" s="50"/>
      <c r="G47" s="50"/>
      <c r="H47" s="50"/>
      <c r="I47" s="50"/>
      <c r="J47" s="59" t="s">
        <v>66</v>
      </c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</row>
    <row r="48" spans="1:35" s="2" customFormat="1" ht="24.95" customHeight="1">
      <c r="A48" s="3"/>
      <c r="B48" s="6"/>
      <c r="G48" s="7"/>
      <c r="J48" s="59" t="s">
        <v>44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35" s="2" customFormat="1" ht="24.95" customHeight="1">
      <c r="A49" s="3" t="s">
        <v>45</v>
      </c>
      <c r="B49" s="50" t="s">
        <v>59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2" customFormat="1" ht="24.95" customHeight="1">
      <c r="A50" s="3"/>
      <c r="B50" s="58" t="s">
        <v>46</v>
      </c>
      <c r="C50" s="58"/>
      <c r="D50" s="58"/>
      <c r="E50" s="58"/>
      <c r="F50" s="58"/>
      <c r="G50" s="58"/>
      <c r="H50" s="57" t="s">
        <v>60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W50" s="49" t="s">
        <v>47</v>
      </c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2" customFormat="1" ht="24.95" customHeight="1">
      <c r="A51" s="3"/>
      <c r="B51" s="58" t="s">
        <v>48</v>
      </c>
      <c r="C51" s="58"/>
      <c r="D51" s="58"/>
      <c r="E51" s="58"/>
      <c r="F51" s="58"/>
      <c r="G51" s="58"/>
      <c r="H51" s="57" t="s">
        <v>61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W51" s="49" t="s">
        <v>62</v>
      </c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2" customFormat="1" ht="24.95" customHeight="1">
      <c r="A52" s="3"/>
      <c r="B52" s="58" t="s">
        <v>49</v>
      </c>
      <c r="C52" s="58"/>
      <c r="D52" s="58"/>
      <c r="E52" s="58"/>
      <c r="F52" s="58"/>
      <c r="G52" s="58"/>
      <c r="H52" s="57" t="s">
        <v>63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W52" s="49" t="s">
        <v>62</v>
      </c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2" customFormat="1" ht="24.95" customHeight="1">
      <c r="A53" s="3"/>
      <c r="B53" s="58" t="s">
        <v>50</v>
      </c>
      <c r="C53" s="58"/>
      <c r="D53" s="58"/>
      <c r="E53" s="58"/>
      <c r="F53" s="58"/>
      <c r="G53" s="58"/>
      <c r="H53" s="57" t="s">
        <v>64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W53" s="49" t="s">
        <v>65</v>
      </c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2" customFormat="1" ht="24.95" customHeight="1">
      <c r="A54" s="3"/>
      <c r="B54" s="54"/>
      <c r="C54" s="54"/>
      <c r="D54" s="54"/>
      <c r="E54" s="54"/>
      <c r="F54" s="54"/>
      <c r="G54" s="54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2" customFormat="1" ht="35.1" customHeight="1">
      <c r="A55" s="3" t="s">
        <v>51</v>
      </c>
      <c r="B55" s="50" t="s">
        <v>52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P55" s="56" t="s">
        <v>53</v>
      </c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s="2" customFormat="1" ht="15">
      <c r="A56" s="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F56" s="11" t="s">
        <v>54</v>
      </c>
    </row>
    <row r="57" spans="1:35" s="2" customFormat="1" ht="15">
      <c r="B57" s="7"/>
      <c r="AF57" s="11" t="s">
        <v>55</v>
      </c>
    </row>
    <row r="58" spans="1:35" s="2" customFormat="1" ht="15">
      <c r="G58" s="15"/>
    </row>
    <row r="59" spans="1:35" s="2" customFormat="1" ht="20.100000000000001" customHeight="1">
      <c r="B59" s="5"/>
      <c r="AG59" s="51"/>
      <c r="AH59" s="51"/>
      <c r="AI59" s="51"/>
    </row>
    <row r="60" spans="1:35" s="2" customFormat="1" ht="20.100000000000001" customHeight="1">
      <c r="AG60" s="51"/>
      <c r="AH60" s="51"/>
      <c r="AI60" s="51"/>
    </row>
    <row r="61" spans="1:35" s="2" customFormat="1" ht="20.100000000000001" customHeight="1">
      <c r="AG61" s="52"/>
      <c r="AH61" s="53"/>
      <c r="AI61" s="53"/>
    </row>
    <row r="62" spans="1:35" s="2" customFormat="1" ht="20.100000000000001" customHeight="1">
      <c r="AG62" s="49"/>
      <c r="AH62" s="49"/>
      <c r="AI62" s="49"/>
    </row>
    <row r="63" spans="1:35" ht="20.10000000000000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</sheetData>
  <mergeCells count="70">
    <mergeCell ref="B39:I39"/>
    <mergeCell ref="J39:AI39"/>
    <mergeCell ref="B56:AA56"/>
    <mergeCell ref="H51:T51"/>
    <mergeCell ref="W50:AI50"/>
    <mergeCell ref="H52:T52"/>
    <mergeCell ref="W52:AI52"/>
    <mergeCell ref="B40:I40"/>
    <mergeCell ref="J40:AI40"/>
    <mergeCell ref="W49:AI49"/>
    <mergeCell ref="J42:AE42"/>
    <mergeCell ref="J41:AE41"/>
    <mergeCell ref="B49:Q49"/>
    <mergeCell ref="H50:T50"/>
    <mergeCell ref="B55:N55"/>
    <mergeCell ref="A1:AI1"/>
    <mergeCell ref="A2:AI2"/>
    <mergeCell ref="A3:AI3"/>
    <mergeCell ref="B5:I5"/>
    <mergeCell ref="J5:AD5"/>
    <mergeCell ref="B12:I12"/>
    <mergeCell ref="B8:I8"/>
    <mergeCell ref="J8:AD8"/>
    <mergeCell ref="B9:I9"/>
    <mergeCell ref="J9:AD9"/>
    <mergeCell ref="B11:I11"/>
    <mergeCell ref="J11:AD11"/>
    <mergeCell ref="B6:I6"/>
    <mergeCell ref="J6:AD6"/>
    <mergeCell ref="B7:I7"/>
    <mergeCell ref="B10:I10"/>
    <mergeCell ref="J7:AD7"/>
    <mergeCell ref="J10:AD10"/>
    <mergeCell ref="K24:AI24"/>
    <mergeCell ref="K21:AI21"/>
    <mergeCell ref="K12:AI12"/>
    <mergeCell ref="K13:AI13"/>
    <mergeCell ref="K14:AI14"/>
    <mergeCell ref="K16:AI16"/>
    <mergeCell ref="K17:AI17"/>
    <mergeCell ref="K19:AI19"/>
    <mergeCell ref="K15:AI15"/>
    <mergeCell ref="K20:AI20"/>
    <mergeCell ref="K25:AI25"/>
    <mergeCell ref="K31:AI31"/>
    <mergeCell ref="K32:AI32"/>
    <mergeCell ref="K33:AI33"/>
    <mergeCell ref="K34:AI34"/>
    <mergeCell ref="K36:AI36"/>
    <mergeCell ref="K37:AI37"/>
    <mergeCell ref="J47:AI47"/>
    <mergeCell ref="J46:AI46"/>
    <mergeCell ref="J48:AI48"/>
    <mergeCell ref="K38:AI38"/>
    <mergeCell ref="AG62:AI62"/>
    <mergeCell ref="B47:I47"/>
    <mergeCell ref="AG59:AI59"/>
    <mergeCell ref="AG60:AI60"/>
    <mergeCell ref="AG61:AI61"/>
    <mergeCell ref="B54:G54"/>
    <mergeCell ref="H54:T54"/>
    <mergeCell ref="W53:AI53"/>
    <mergeCell ref="P55:AI55"/>
    <mergeCell ref="H53:T53"/>
    <mergeCell ref="W54:AI54"/>
    <mergeCell ref="B50:G50"/>
    <mergeCell ref="B51:G51"/>
    <mergeCell ref="B52:G52"/>
    <mergeCell ref="B53:G53"/>
    <mergeCell ref="W51:AI51"/>
  </mergeCells>
  <phoneticPr fontId="0" type="noConversion"/>
  <printOptions horizontalCentered="1" verticalCentered="1"/>
  <pageMargins left="0.31496062992125984" right="0" top="0.27559055118110237" bottom="0.51181102362204722" header="0" footer="0.51181102362204722"/>
  <pageSetup paperSize="9" scale="5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D85A-6C88-4001-BDD8-A3ADF96934A5}">
  <dimension ref="B3:C28"/>
  <sheetViews>
    <sheetView workbookViewId="0">
      <selection activeCell="E33" sqref="E33"/>
    </sheetView>
  </sheetViews>
  <sheetFormatPr defaultRowHeight="12.75"/>
  <cols>
    <col min="2" max="2" width="12.140625" customWidth="1"/>
    <col min="3" max="3" width="9.140625" style="27"/>
  </cols>
  <sheetData>
    <row r="3" spans="2:3">
      <c r="B3" t="s">
        <v>194</v>
      </c>
    </row>
    <row r="5" spans="2:3">
      <c r="B5" s="43" t="s">
        <v>180</v>
      </c>
      <c r="C5" s="44" t="s">
        <v>181</v>
      </c>
    </row>
    <row r="7" spans="2:3">
      <c r="B7" s="41" t="s">
        <v>79</v>
      </c>
      <c r="C7" s="42" t="s">
        <v>169</v>
      </c>
    </row>
    <row r="8" spans="2:3">
      <c r="B8" s="41" t="s">
        <v>85</v>
      </c>
      <c r="C8" s="42" t="s">
        <v>169</v>
      </c>
    </row>
    <row r="9" spans="2:3">
      <c r="B9" s="41" t="s">
        <v>170</v>
      </c>
      <c r="C9" s="42" t="s">
        <v>169</v>
      </c>
    </row>
    <row r="10" spans="2:3">
      <c r="B10" s="41" t="s">
        <v>87</v>
      </c>
      <c r="C10" s="42" t="s">
        <v>169</v>
      </c>
    </row>
    <row r="11" spans="2:3">
      <c r="B11" s="41" t="s">
        <v>86</v>
      </c>
      <c r="C11" s="42" t="s">
        <v>169</v>
      </c>
    </row>
    <row r="13" spans="2:3">
      <c r="B13" s="41" t="s">
        <v>96</v>
      </c>
      <c r="C13" s="42" t="s">
        <v>171</v>
      </c>
    </row>
    <row r="14" spans="2:3">
      <c r="B14" s="41" t="s">
        <v>94</v>
      </c>
      <c r="C14" s="42" t="s">
        <v>171</v>
      </c>
    </row>
    <row r="15" spans="2:3">
      <c r="B15" s="41" t="s">
        <v>82</v>
      </c>
      <c r="C15" s="42" t="s">
        <v>171</v>
      </c>
    </row>
    <row r="16" spans="2:3">
      <c r="B16" s="41" t="s">
        <v>92</v>
      </c>
      <c r="C16" s="42" t="s">
        <v>171</v>
      </c>
    </row>
    <row r="17" spans="2:3">
      <c r="B17" s="41" t="s">
        <v>175</v>
      </c>
      <c r="C17" s="42" t="s">
        <v>171</v>
      </c>
    </row>
    <row r="19" spans="2:3">
      <c r="B19" s="41" t="s">
        <v>90</v>
      </c>
      <c r="C19" s="42" t="s">
        <v>172</v>
      </c>
    </row>
    <row r="20" spans="2:3">
      <c r="B20" s="41" t="s">
        <v>89</v>
      </c>
      <c r="C20" s="42" t="s">
        <v>172</v>
      </c>
    </row>
    <row r="21" spans="2:3">
      <c r="B21" s="41" t="s">
        <v>95</v>
      </c>
      <c r="C21" s="42" t="s">
        <v>172</v>
      </c>
    </row>
    <row r="22" spans="2:3">
      <c r="B22" s="41" t="s">
        <v>84</v>
      </c>
      <c r="C22" s="42" t="s">
        <v>172</v>
      </c>
    </row>
    <row r="23" spans="2:3">
      <c r="B23" s="41" t="s">
        <v>91</v>
      </c>
      <c r="C23" s="42" t="s">
        <v>172</v>
      </c>
    </row>
    <row r="25" spans="2:3">
      <c r="B25" s="41" t="s">
        <v>81</v>
      </c>
      <c r="C25" s="42" t="s">
        <v>173</v>
      </c>
    </row>
    <row r="26" spans="2:3">
      <c r="B26" s="41" t="s">
        <v>174</v>
      </c>
      <c r="C26" s="42" t="s">
        <v>173</v>
      </c>
    </row>
    <row r="27" spans="2:3">
      <c r="B27" s="41" t="s">
        <v>88</v>
      </c>
      <c r="C27" s="42" t="s">
        <v>173</v>
      </c>
    </row>
    <row r="28" spans="2:3">
      <c r="B28" s="41" t="s">
        <v>97</v>
      </c>
      <c r="C28" s="42" t="s">
        <v>173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481D-B2AD-4BF2-A824-7FADD6C74F25}">
  <dimension ref="A1:K44"/>
  <sheetViews>
    <sheetView workbookViewId="0">
      <selection activeCell="L32" sqref="L32"/>
    </sheetView>
  </sheetViews>
  <sheetFormatPr defaultRowHeight="12.75"/>
  <cols>
    <col min="1" max="1" width="10.5703125" customWidth="1"/>
    <col min="2" max="2" width="9.140625" style="18"/>
    <col min="3" max="3" width="14" customWidth="1"/>
    <col min="4" max="4" width="4.140625" style="19" customWidth="1"/>
    <col min="5" max="5" width="13.42578125" customWidth="1"/>
    <col min="7" max="7" width="9.140625" style="19"/>
  </cols>
  <sheetData>
    <row r="1" spans="1:11">
      <c r="G1" s="19" t="s">
        <v>103</v>
      </c>
    </row>
    <row r="2" spans="1:11" ht="24" customHeight="1">
      <c r="A2" t="s">
        <v>165</v>
      </c>
      <c r="B2" s="18">
        <v>0.375</v>
      </c>
      <c r="C2" t="s">
        <v>79</v>
      </c>
      <c r="D2" s="19" t="s">
        <v>80</v>
      </c>
      <c r="E2" t="s">
        <v>85</v>
      </c>
      <c r="G2" s="22">
        <v>1</v>
      </c>
      <c r="K2" s="11"/>
    </row>
    <row r="3" spans="1:11" ht="24" customHeight="1">
      <c r="B3" s="18">
        <v>0.375</v>
      </c>
      <c r="C3" t="s">
        <v>86</v>
      </c>
      <c r="D3" s="47"/>
      <c r="E3" t="s">
        <v>87</v>
      </c>
      <c r="G3" s="22">
        <v>2</v>
      </c>
      <c r="K3" s="11"/>
    </row>
    <row r="4" spans="1:11" ht="24" customHeight="1">
      <c r="B4" s="18">
        <v>0.39583333333333331</v>
      </c>
      <c r="C4" t="s">
        <v>83</v>
      </c>
      <c r="D4" s="19" t="s">
        <v>80</v>
      </c>
      <c r="E4" t="s">
        <v>79</v>
      </c>
      <c r="G4" s="22">
        <v>1</v>
      </c>
      <c r="K4" s="11"/>
    </row>
    <row r="5" spans="1:11" ht="24" customHeight="1">
      <c r="B5" s="18">
        <v>0.39583333333333331</v>
      </c>
      <c r="C5" t="s">
        <v>87</v>
      </c>
      <c r="D5" s="19" t="s">
        <v>80</v>
      </c>
      <c r="E5" t="s">
        <v>85</v>
      </c>
      <c r="G5" s="22">
        <v>2</v>
      </c>
      <c r="K5" s="11"/>
    </row>
    <row r="6" spans="1:11" ht="24" customHeight="1">
      <c r="B6" s="18">
        <v>0.41666666666666702</v>
      </c>
      <c r="C6" t="s">
        <v>83</v>
      </c>
      <c r="D6" s="19" t="s">
        <v>80</v>
      </c>
      <c r="E6" t="s">
        <v>85</v>
      </c>
      <c r="G6" s="22">
        <v>1</v>
      </c>
    </row>
    <row r="7" spans="1:11" ht="24" customHeight="1">
      <c r="B7" s="18">
        <v>0.41666666666666702</v>
      </c>
      <c r="C7" t="s">
        <v>86</v>
      </c>
      <c r="D7" s="47"/>
      <c r="E7" t="s">
        <v>79</v>
      </c>
      <c r="G7" s="22">
        <v>2</v>
      </c>
    </row>
    <row r="8" spans="1:11" ht="24" customHeight="1">
      <c r="B8" s="18">
        <v>0.4375</v>
      </c>
      <c r="C8" t="s">
        <v>86</v>
      </c>
      <c r="D8" s="47"/>
      <c r="E8" t="s">
        <v>83</v>
      </c>
      <c r="G8" s="22">
        <v>1</v>
      </c>
    </row>
    <row r="9" spans="1:11" ht="24" customHeight="1">
      <c r="A9" s="45"/>
      <c r="B9" s="18">
        <v>0.4375</v>
      </c>
      <c r="C9" t="s">
        <v>79</v>
      </c>
      <c r="D9" s="19" t="s">
        <v>80</v>
      </c>
      <c r="E9" t="s">
        <v>87</v>
      </c>
      <c r="F9" s="45"/>
      <c r="G9" s="22">
        <v>2</v>
      </c>
    </row>
    <row r="10" spans="1:11" ht="24" customHeight="1">
      <c r="A10" s="45"/>
      <c r="B10" s="18">
        <v>0.45833333333333398</v>
      </c>
      <c r="C10" t="s">
        <v>86</v>
      </c>
      <c r="E10" t="s">
        <v>85</v>
      </c>
      <c r="F10" s="45"/>
      <c r="G10" s="22">
        <v>1</v>
      </c>
    </row>
    <row r="11" spans="1:11" ht="24" customHeight="1">
      <c r="A11" s="45"/>
      <c r="B11" s="18">
        <v>0.45833333333333398</v>
      </c>
      <c r="C11" t="s">
        <v>83</v>
      </c>
      <c r="D11" s="19" t="s">
        <v>80</v>
      </c>
      <c r="E11" t="s">
        <v>87</v>
      </c>
      <c r="F11" s="45"/>
      <c r="G11" s="22">
        <v>2</v>
      </c>
    </row>
    <row r="12" spans="1:11" ht="24" customHeight="1">
      <c r="A12" s="45"/>
      <c r="B12" s="46"/>
      <c r="D12" s="47"/>
      <c r="F12" s="45"/>
      <c r="G12" s="48"/>
    </row>
    <row r="13" spans="1:11" ht="24" customHeight="1">
      <c r="A13" t="s">
        <v>166</v>
      </c>
      <c r="B13" s="18">
        <v>0.47916666666666669</v>
      </c>
      <c r="C13" t="s">
        <v>94</v>
      </c>
      <c r="D13" s="19" t="s">
        <v>80</v>
      </c>
      <c r="E13" t="s">
        <v>82</v>
      </c>
      <c r="G13" s="22">
        <v>1</v>
      </c>
    </row>
    <row r="14" spans="1:11" ht="24" customHeight="1">
      <c r="B14" s="18">
        <v>0.47916666666666669</v>
      </c>
      <c r="C14" t="s">
        <v>92</v>
      </c>
      <c r="D14" s="47"/>
      <c r="E14" t="s">
        <v>96</v>
      </c>
      <c r="G14" s="22">
        <v>2</v>
      </c>
    </row>
    <row r="15" spans="1:11" ht="24" customHeight="1">
      <c r="B15" s="18">
        <v>0.5</v>
      </c>
      <c r="C15" t="s">
        <v>175</v>
      </c>
      <c r="D15" s="19" t="s">
        <v>80</v>
      </c>
      <c r="E15" t="s">
        <v>94</v>
      </c>
      <c r="G15" s="22">
        <v>1</v>
      </c>
    </row>
    <row r="16" spans="1:11" ht="24" customHeight="1">
      <c r="B16" s="18">
        <v>0.5</v>
      </c>
      <c r="C16" t="s">
        <v>96</v>
      </c>
      <c r="D16" s="19" t="s">
        <v>80</v>
      </c>
      <c r="E16" t="s">
        <v>82</v>
      </c>
      <c r="G16" s="22">
        <v>2</v>
      </c>
    </row>
    <row r="17" spans="1:10" ht="24" customHeight="1">
      <c r="B17" s="18">
        <v>0.52083333333333337</v>
      </c>
      <c r="C17" t="s">
        <v>175</v>
      </c>
      <c r="D17" s="19" t="s">
        <v>80</v>
      </c>
      <c r="E17" t="s">
        <v>82</v>
      </c>
      <c r="G17" s="22">
        <v>1</v>
      </c>
    </row>
    <row r="18" spans="1:10" ht="24" customHeight="1">
      <c r="B18" s="18">
        <v>0.52083333333333337</v>
      </c>
      <c r="C18" t="s">
        <v>92</v>
      </c>
      <c r="D18" s="47"/>
      <c r="E18" t="s">
        <v>94</v>
      </c>
      <c r="G18" s="22">
        <v>2</v>
      </c>
    </row>
    <row r="19" spans="1:10" ht="24" customHeight="1">
      <c r="B19" s="18">
        <v>0.54166666666666663</v>
      </c>
      <c r="C19" t="s">
        <v>92</v>
      </c>
      <c r="D19" s="47"/>
      <c r="E19" t="s">
        <v>175</v>
      </c>
      <c r="G19" s="22">
        <v>1</v>
      </c>
    </row>
    <row r="20" spans="1:10" ht="24" customHeight="1">
      <c r="A20" s="45"/>
      <c r="B20" s="18">
        <v>0.54166666666666663</v>
      </c>
      <c r="C20" t="s">
        <v>94</v>
      </c>
      <c r="D20" s="19" t="s">
        <v>80</v>
      </c>
      <c r="E20" t="s">
        <v>96</v>
      </c>
      <c r="F20" s="45"/>
      <c r="G20" s="22">
        <v>2</v>
      </c>
    </row>
    <row r="21" spans="1:10" ht="24" customHeight="1">
      <c r="A21" s="45"/>
      <c r="B21" s="18">
        <v>0.5625</v>
      </c>
      <c r="C21" t="s">
        <v>92</v>
      </c>
      <c r="E21" t="s">
        <v>82</v>
      </c>
      <c r="F21" s="45"/>
      <c r="G21" s="22">
        <v>1</v>
      </c>
    </row>
    <row r="22" spans="1:10" ht="24" customHeight="1">
      <c r="A22" s="45"/>
      <c r="B22" s="18">
        <v>0.5625</v>
      </c>
      <c r="C22" t="s">
        <v>175</v>
      </c>
      <c r="D22" s="19" t="s">
        <v>80</v>
      </c>
      <c r="E22" t="s">
        <v>96</v>
      </c>
      <c r="F22" s="45"/>
      <c r="G22" s="22">
        <v>2</v>
      </c>
    </row>
    <row r="23" spans="1:10" ht="24" customHeight="1">
      <c r="A23" s="45"/>
      <c r="B23" s="46"/>
      <c r="C23" s="45"/>
      <c r="D23" s="47"/>
      <c r="E23" s="45"/>
      <c r="F23" s="45"/>
      <c r="G23" s="48"/>
    </row>
    <row r="24" spans="1:10" ht="24" customHeight="1">
      <c r="A24" t="s">
        <v>167</v>
      </c>
      <c r="B24" s="18">
        <v>0.375</v>
      </c>
      <c r="C24" t="s">
        <v>89</v>
      </c>
      <c r="D24" s="19" t="s">
        <v>80</v>
      </c>
      <c r="E24" t="s">
        <v>95</v>
      </c>
      <c r="G24" s="22">
        <v>3</v>
      </c>
      <c r="H24" s="18"/>
      <c r="J24" s="19"/>
    </row>
    <row r="25" spans="1:10" ht="24" customHeight="1">
      <c r="B25" s="18">
        <v>0.375</v>
      </c>
      <c r="C25" t="s">
        <v>90</v>
      </c>
      <c r="D25" s="47"/>
      <c r="E25" t="s">
        <v>84</v>
      </c>
      <c r="G25" s="22">
        <v>4</v>
      </c>
      <c r="H25" s="18"/>
      <c r="J25" s="19"/>
    </row>
    <row r="26" spans="1:10" ht="24" customHeight="1">
      <c r="B26" s="18">
        <v>0.39583333333333331</v>
      </c>
      <c r="C26" s="45" t="s">
        <v>91</v>
      </c>
      <c r="D26" s="47" t="s">
        <v>80</v>
      </c>
      <c r="E26" s="45" t="s">
        <v>89</v>
      </c>
      <c r="G26" s="22">
        <v>3</v>
      </c>
      <c r="H26" s="18"/>
      <c r="J26" s="19"/>
    </row>
    <row r="27" spans="1:10" ht="24" customHeight="1">
      <c r="B27" s="18">
        <v>0.39583333333333331</v>
      </c>
      <c r="C27" s="45" t="s">
        <v>84</v>
      </c>
      <c r="D27" s="47" t="s">
        <v>80</v>
      </c>
      <c r="E27" s="45" t="s">
        <v>95</v>
      </c>
      <c r="G27" s="22">
        <v>4</v>
      </c>
      <c r="H27" s="18"/>
      <c r="J27" s="19"/>
    </row>
    <row r="28" spans="1:10" ht="24" customHeight="1">
      <c r="B28" s="18">
        <v>0.41666666666666702</v>
      </c>
      <c r="C28" s="45" t="s">
        <v>91</v>
      </c>
      <c r="D28" s="47" t="s">
        <v>80</v>
      </c>
      <c r="E28" s="45" t="s">
        <v>95</v>
      </c>
      <c r="G28" s="22">
        <v>3</v>
      </c>
      <c r="H28" s="18"/>
      <c r="J28" s="19"/>
    </row>
    <row r="29" spans="1:10" ht="24" customHeight="1">
      <c r="B29" s="18">
        <v>0.41666666666666702</v>
      </c>
      <c r="C29" s="45" t="s">
        <v>90</v>
      </c>
      <c r="D29" s="47"/>
      <c r="E29" s="45" t="s">
        <v>89</v>
      </c>
      <c r="G29" s="22">
        <v>4</v>
      </c>
      <c r="H29" s="18"/>
      <c r="J29" s="19"/>
    </row>
    <row r="30" spans="1:10" ht="27">
      <c r="B30" s="18">
        <v>0.4375</v>
      </c>
      <c r="C30" s="45" t="s">
        <v>90</v>
      </c>
      <c r="D30" s="47"/>
      <c r="E30" s="45" t="s">
        <v>91</v>
      </c>
      <c r="G30" s="22">
        <v>3</v>
      </c>
    </row>
    <row r="31" spans="1:10" ht="27">
      <c r="A31" s="45"/>
      <c r="B31" s="18">
        <v>0.4375</v>
      </c>
      <c r="C31" s="45" t="s">
        <v>89</v>
      </c>
      <c r="D31" s="47" t="s">
        <v>80</v>
      </c>
      <c r="E31" s="45" t="s">
        <v>84</v>
      </c>
      <c r="F31" s="45"/>
      <c r="G31" s="22">
        <v>4</v>
      </c>
    </row>
    <row r="32" spans="1:10" ht="27">
      <c r="A32" s="45"/>
      <c r="B32" s="18">
        <v>0.45833333333333398</v>
      </c>
      <c r="C32" s="45" t="s">
        <v>90</v>
      </c>
      <c r="D32" s="47"/>
      <c r="E32" s="45" t="s">
        <v>95</v>
      </c>
      <c r="F32" s="45"/>
      <c r="G32" s="22">
        <v>3</v>
      </c>
    </row>
    <row r="33" spans="1:7" ht="27">
      <c r="A33" s="45"/>
      <c r="B33" s="18">
        <v>0.45833333333333398</v>
      </c>
      <c r="C33" s="45" t="s">
        <v>91</v>
      </c>
      <c r="D33" s="47" t="s">
        <v>80</v>
      </c>
      <c r="E33" s="45" t="s">
        <v>84</v>
      </c>
      <c r="F33" s="45"/>
      <c r="G33" s="22">
        <v>4</v>
      </c>
    </row>
    <row r="35" spans="1:7" ht="27">
      <c r="A35" t="s">
        <v>168</v>
      </c>
      <c r="B35" s="18">
        <v>0.47916666666666669</v>
      </c>
      <c r="C35" s="45" t="s">
        <v>174</v>
      </c>
      <c r="D35" s="47" t="s">
        <v>80</v>
      </c>
      <c r="E35" s="45" t="s">
        <v>88</v>
      </c>
      <c r="G35" s="22">
        <v>3</v>
      </c>
    </row>
    <row r="36" spans="1:7" ht="27">
      <c r="B36" s="18">
        <v>0.47916666666666669</v>
      </c>
      <c r="C36" s="45" t="s">
        <v>81</v>
      </c>
      <c r="D36" s="47"/>
      <c r="E36" s="45" t="s">
        <v>97</v>
      </c>
      <c r="G36" s="22">
        <v>4</v>
      </c>
    </row>
    <row r="37" spans="1:7" ht="27">
      <c r="B37" s="18">
        <v>0.5</v>
      </c>
      <c r="C37" s="45" t="s">
        <v>97</v>
      </c>
      <c r="D37" s="47" t="s">
        <v>80</v>
      </c>
      <c r="E37" s="45" t="s">
        <v>88</v>
      </c>
      <c r="G37" s="22">
        <v>3</v>
      </c>
    </row>
    <row r="38" spans="1:7" ht="27">
      <c r="B38" s="18">
        <v>0.5</v>
      </c>
      <c r="C38" s="45" t="s">
        <v>81</v>
      </c>
      <c r="D38" s="47"/>
      <c r="E38" s="45" t="s">
        <v>174</v>
      </c>
      <c r="G38" s="22">
        <v>4</v>
      </c>
    </row>
    <row r="39" spans="1:7" ht="27">
      <c r="B39" s="18">
        <v>0.52083333333333337</v>
      </c>
      <c r="C39" s="45" t="s">
        <v>174</v>
      </c>
      <c r="D39" s="47" t="s">
        <v>80</v>
      </c>
      <c r="E39" s="45" t="s">
        <v>97</v>
      </c>
      <c r="G39" s="22">
        <v>3</v>
      </c>
    </row>
    <row r="40" spans="1:7" ht="27">
      <c r="B40" s="18">
        <v>0.52083333333333337</v>
      </c>
      <c r="C40" s="45" t="s">
        <v>81</v>
      </c>
      <c r="D40" s="47"/>
      <c r="E40" s="45" t="s">
        <v>88</v>
      </c>
      <c r="G40" s="22">
        <v>4</v>
      </c>
    </row>
    <row r="41" spans="1:7" ht="27">
      <c r="D41" s="47"/>
      <c r="G41" s="48"/>
    </row>
    <row r="42" spans="1:7" ht="27">
      <c r="A42" s="45"/>
      <c r="F42" s="45"/>
      <c r="G42" s="48"/>
    </row>
    <row r="43" spans="1:7" ht="27">
      <c r="A43" s="45"/>
      <c r="F43" s="45"/>
      <c r="G43" s="48"/>
    </row>
    <row r="44" spans="1:7" ht="27">
      <c r="A44" s="45"/>
      <c r="F44" s="45"/>
      <c r="G44" s="48"/>
    </row>
  </sheetData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42E8-D53C-4663-B5E2-254B950D6DFB}">
  <dimension ref="B3:C28"/>
  <sheetViews>
    <sheetView workbookViewId="0">
      <selection activeCell="I15" sqref="I15"/>
    </sheetView>
  </sheetViews>
  <sheetFormatPr defaultRowHeight="12.75"/>
  <cols>
    <col min="2" max="2" width="12.140625" customWidth="1"/>
    <col min="3" max="3" width="9.140625" style="27"/>
  </cols>
  <sheetData>
    <row r="3" spans="2:3">
      <c r="B3" t="s">
        <v>183</v>
      </c>
    </row>
    <row r="5" spans="2:3">
      <c r="B5" s="43" t="s">
        <v>180</v>
      </c>
      <c r="C5" s="44" t="s">
        <v>181</v>
      </c>
    </row>
    <row r="7" spans="2:3">
      <c r="B7" s="41" t="s">
        <v>79</v>
      </c>
      <c r="C7" s="42" t="s">
        <v>169</v>
      </c>
    </row>
    <row r="8" spans="2:3">
      <c r="B8" s="41" t="s">
        <v>85</v>
      </c>
      <c r="C8" s="42" t="s">
        <v>169</v>
      </c>
    </row>
    <row r="9" spans="2:3">
      <c r="B9" s="41" t="s">
        <v>96</v>
      </c>
      <c r="C9" s="42" t="s">
        <v>169</v>
      </c>
    </row>
    <row r="10" spans="2:3">
      <c r="B10" s="41" t="s">
        <v>87</v>
      </c>
      <c r="C10" s="42" t="s">
        <v>169</v>
      </c>
    </row>
    <row r="11" spans="2:3">
      <c r="B11" s="41" t="s">
        <v>86</v>
      </c>
      <c r="C11" s="42" t="s">
        <v>169</v>
      </c>
    </row>
    <row r="13" spans="2:3">
      <c r="B13" s="41" t="s">
        <v>170</v>
      </c>
      <c r="C13" s="42" t="s">
        <v>171</v>
      </c>
    </row>
    <row r="14" spans="2:3">
      <c r="B14" s="41" t="s">
        <v>94</v>
      </c>
      <c r="C14" s="42" t="s">
        <v>171</v>
      </c>
    </row>
    <row r="15" spans="2:3">
      <c r="B15" s="41" t="s">
        <v>82</v>
      </c>
      <c r="C15" s="42" t="s">
        <v>171</v>
      </c>
    </row>
    <row r="16" spans="2:3">
      <c r="B16" s="41" t="s">
        <v>92</v>
      </c>
      <c r="C16" s="42" t="s">
        <v>171</v>
      </c>
    </row>
    <row r="17" spans="2:3">
      <c r="B17" s="41" t="s">
        <v>91</v>
      </c>
      <c r="C17" s="42" t="s">
        <v>171</v>
      </c>
    </row>
    <row r="19" spans="2:3">
      <c r="B19" s="41" t="s">
        <v>90</v>
      </c>
      <c r="C19" s="42" t="s">
        <v>172</v>
      </c>
    </row>
    <row r="20" spans="2:3">
      <c r="B20" s="41" t="s">
        <v>81</v>
      </c>
      <c r="C20" s="42" t="s">
        <v>172</v>
      </c>
    </row>
    <row r="21" spans="2:3">
      <c r="B21" s="41" t="s">
        <v>95</v>
      </c>
      <c r="C21" s="42" t="s">
        <v>172</v>
      </c>
    </row>
    <row r="22" spans="2:3">
      <c r="B22" s="41" t="s">
        <v>84</v>
      </c>
      <c r="C22" s="42" t="s">
        <v>172</v>
      </c>
    </row>
    <row r="23" spans="2:3">
      <c r="B23" s="41" t="s">
        <v>175</v>
      </c>
      <c r="C23" s="42" t="s">
        <v>172</v>
      </c>
    </row>
    <row r="25" spans="2:3">
      <c r="B25" s="41" t="s">
        <v>89</v>
      </c>
      <c r="C25" s="42" t="s">
        <v>173</v>
      </c>
    </row>
    <row r="26" spans="2:3">
      <c r="B26" s="41" t="s">
        <v>174</v>
      </c>
      <c r="C26" s="42" t="s">
        <v>173</v>
      </c>
    </row>
    <row r="27" spans="2:3">
      <c r="B27" s="41" t="s">
        <v>88</v>
      </c>
      <c r="C27" s="42" t="s">
        <v>173</v>
      </c>
    </row>
    <row r="28" spans="2:3">
      <c r="B28" s="41" t="s">
        <v>97</v>
      </c>
      <c r="C28" s="42" t="s">
        <v>173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67C24-5ADC-4454-934F-AE27B12C77DB}">
  <dimension ref="B3:C28"/>
  <sheetViews>
    <sheetView topLeftCell="A6" workbookViewId="0">
      <selection activeCell="E17" sqref="E17"/>
    </sheetView>
  </sheetViews>
  <sheetFormatPr defaultRowHeight="12.75"/>
  <cols>
    <col min="2" max="2" width="12.140625" customWidth="1"/>
    <col min="3" max="3" width="9.140625" style="27"/>
  </cols>
  <sheetData>
    <row r="3" spans="2:3">
      <c r="B3" t="s">
        <v>182</v>
      </c>
    </row>
    <row r="5" spans="2:3">
      <c r="B5" s="43" t="s">
        <v>180</v>
      </c>
      <c r="C5" s="44" t="s">
        <v>181</v>
      </c>
    </row>
    <row r="7" spans="2:3">
      <c r="B7" s="41" t="s">
        <v>79</v>
      </c>
      <c r="C7" s="42" t="s">
        <v>169</v>
      </c>
    </row>
    <row r="8" spans="2:3">
      <c r="B8" s="41" t="s">
        <v>85</v>
      </c>
      <c r="C8" s="42" t="s">
        <v>169</v>
      </c>
    </row>
    <row r="9" spans="2:3">
      <c r="B9" s="41" t="s">
        <v>96</v>
      </c>
      <c r="C9" s="42" t="s">
        <v>169</v>
      </c>
    </row>
    <row r="10" spans="2:3">
      <c r="B10" s="41" t="s">
        <v>170</v>
      </c>
      <c r="C10" s="42" t="s">
        <v>169</v>
      </c>
    </row>
    <row r="11" spans="2:3">
      <c r="B11" s="41" t="s">
        <v>87</v>
      </c>
      <c r="C11" s="42" t="s">
        <v>169</v>
      </c>
    </row>
    <row r="13" spans="2:3">
      <c r="B13" s="41" t="s">
        <v>94</v>
      </c>
      <c r="C13" s="42" t="s">
        <v>171</v>
      </c>
    </row>
    <row r="14" spans="2:3">
      <c r="B14" s="41" t="s">
        <v>86</v>
      </c>
      <c r="C14" s="42" t="s">
        <v>171</v>
      </c>
    </row>
    <row r="15" spans="2:3">
      <c r="B15" s="41" t="s">
        <v>82</v>
      </c>
      <c r="C15" s="42" t="s">
        <v>171</v>
      </c>
    </row>
    <row r="16" spans="2:3">
      <c r="B16" s="41" t="s">
        <v>92</v>
      </c>
      <c r="C16" s="42" t="s">
        <v>171</v>
      </c>
    </row>
    <row r="17" spans="2:3">
      <c r="B17" s="41" t="s">
        <v>95</v>
      </c>
      <c r="C17" s="42" t="s">
        <v>171</v>
      </c>
    </row>
    <row r="19" spans="2:3">
      <c r="B19" s="41" t="s">
        <v>90</v>
      </c>
      <c r="C19" s="42" t="s">
        <v>172</v>
      </c>
    </row>
    <row r="20" spans="2:3">
      <c r="B20" s="41" t="s">
        <v>81</v>
      </c>
      <c r="C20" s="42" t="s">
        <v>172</v>
      </c>
    </row>
    <row r="21" spans="2:3">
      <c r="B21" s="41" t="s">
        <v>91</v>
      </c>
      <c r="C21" s="42" t="s">
        <v>172</v>
      </c>
    </row>
    <row r="22" spans="2:3">
      <c r="B22" s="41" t="s">
        <v>97</v>
      </c>
      <c r="C22" s="42" t="s">
        <v>172</v>
      </c>
    </row>
    <row r="23" spans="2:3">
      <c r="B23" s="41" t="s">
        <v>175</v>
      </c>
      <c r="C23" s="42" t="s">
        <v>172</v>
      </c>
    </row>
    <row r="25" spans="2:3">
      <c r="B25" s="41" t="s">
        <v>89</v>
      </c>
      <c r="C25" s="42" t="s">
        <v>173</v>
      </c>
    </row>
    <row r="26" spans="2:3">
      <c r="B26" s="41" t="s">
        <v>174</v>
      </c>
      <c r="C26" s="42" t="s">
        <v>173</v>
      </c>
    </row>
    <row r="27" spans="2:3">
      <c r="B27" s="41" t="s">
        <v>88</v>
      </c>
      <c r="C27" s="42" t="s">
        <v>173</v>
      </c>
    </row>
    <row r="28" spans="2:3">
      <c r="B28" s="41" t="s">
        <v>84</v>
      </c>
      <c r="C28" s="42" t="s">
        <v>173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B8F55-BBB5-4D0A-9302-50087AF50F58}">
  <dimension ref="A2:F20"/>
  <sheetViews>
    <sheetView workbookViewId="0">
      <selection activeCell="F7" sqref="F7"/>
    </sheetView>
  </sheetViews>
  <sheetFormatPr defaultRowHeight="18.75" customHeight="1"/>
  <cols>
    <col min="1" max="1" width="9.140625" style="27"/>
    <col min="2" max="2" width="14" style="27" customWidth="1"/>
    <col min="3" max="3" width="9.140625" style="27"/>
    <col min="4" max="4" width="11.28515625" style="27" customWidth="1"/>
    <col min="5" max="5" width="11.42578125" style="27" customWidth="1"/>
    <col min="6" max="6" width="12.42578125" style="27" customWidth="1"/>
    <col min="7" max="16384" width="9.140625" style="27"/>
  </cols>
  <sheetData>
    <row r="2" spans="1:6" ht="18.75" customHeight="1" thickBot="1">
      <c r="C2" s="27" t="s">
        <v>158</v>
      </c>
      <c r="D2" s="27" t="s">
        <v>159</v>
      </c>
      <c r="E2" s="27" t="s">
        <v>160</v>
      </c>
      <c r="F2" s="27" t="s">
        <v>161</v>
      </c>
    </row>
    <row r="3" spans="1:6" ht="18.75" customHeight="1">
      <c r="A3" s="68" t="s">
        <v>165</v>
      </c>
      <c r="B3" s="28" t="s">
        <v>79</v>
      </c>
      <c r="C3" s="28" t="s">
        <v>2</v>
      </c>
      <c r="D3" s="28">
        <v>9</v>
      </c>
      <c r="E3" s="28" t="s">
        <v>162</v>
      </c>
      <c r="F3" s="29"/>
    </row>
    <row r="4" spans="1:6" ht="18.75" customHeight="1">
      <c r="A4" s="69"/>
      <c r="B4" s="30" t="s">
        <v>85</v>
      </c>
      <c r="C4" s="30" t="s">
        <v>2</v>
      </c>
      <c r="D4" s="30">
        <v>9</v>
      </c>
      <c r="E4" s="30" t="s">
        <v>162</v>
      </c>
      <c r="F4" s="31"/>
    </row>
    <row r="5" spans="1:6" ht="18.75" customHeight="1">
      <c r="A5" s="69"/>
      <c r="B5" s="30" t="s">
        <v>96</v>
      </c>
      <c r="C5" s="30" t="s">
        <v>2</v>
      </c>
      <c r="D5" s="30">
        <v>9</v>
      </c>
      <c r="E5" s="30" t="s">
        <v>162</v>
      </c>
      <c r="F5" s="31"/>
    </row>
    <row r="6" spans="1:6" ht="18.75" customHeight="1">
      <c r="A6" s="69"/>
      <c r="B6" s="30" t="s">
        <v>92</v>
      </c>
      <c r="C6" s="30" t="s">
        <v>2</v>
      </c>
      <c r="D6" s="30">
        <v>8</v>
      </c>
      <c r="E6" s="30">
        <v>6</v>
      </c>
      <c r="F6" s="31"/>
    </row>
    <row r="7" spans="1:6" ht="18.75" customHeight="1" thickBot="1">
      <c r="A7" s="69"/>
      <c r="B7" s="32" t="s">
        <v>87</v>
      </c>
      <c r="C7" s="32" t="s">
        <v>4</v>
      </c>
      <c r="D7" s="32">
        <v>6</v>
      </c>
      <c r="E7" s="32">
        <v>2</v>
      </c>
      <c r="F7" s="33">
        <v>1.3049999999999999</v>
      </c>
    </row>
    <row r="8" spans="1:6" ht="18.75" customHeight="1">
      <c r="A8" s="69" t="s">
        <v>166</v>
      </c>
      <c r="B8" s="34" t="s">
        <v>94</v>
      </c>
      <c r="C8" s="34" t="s">
        <v>4</v>
      </c>
      <c r="D8" s="34">
        <v>6</v>
      </c>
      <c r="E8" s="34">
        <v>2</v>
      </c>
      <c r="F8" s="35">
        <v>1.1830000000000001</v>
      </c>
    </row>
    <row r="9" spans="1:6" ht="18.75" customHeight="1">
      <c r="A9" s="69"/>
      <c r="B9" s="36" t="s">
        <v>81</v>
      </c>
      <c r="C9" s="36" t="s">
        <v>4</v>
      </c>
      <c r="D9" s="36">
        <v>5</v>
      </c>
      <c r="E9" s="36">
        <v>1.33</v>
      </c>
      <c r="F9" s="37">
        <v>1.163</v>
      </c>
    </row>
    <row r="10" spans="1:6" ht="18.75" customHeight="1">
      <c r="A10" s="69"/>
      <c r="B10" s="36" t="s">
        <v>82</v>
      </c>
      <c r="C10" s="36" t="s">
        <v>4</v>
      </c>
      <c r="D10" s="36">
        <v>5</v>
      </c>
      <c r="E10" s="36">
        <v>1.33</v>
      </c>
      <c r="F10" s="37">
        <v>0.87</v>
      </c>
    </row>
    <row r="11" spans="1:6" ht="18.75" customHeight="1">
      <c r="A11" s="69"/>
      <c r="B11" s="36" t="s">
        <v>83</v>
      </c>
      <c r="C11" s="36" t="s">
        <v>7</v>
      </c>
      <c r="D11" s="36">
        <v>4</v>
      </c>
      <c r="E11" s="36">
        <v>0.75</v>
      </c>
      <c r="F11" s="37"/>
    </row>
    <row r="12" spans="1:6" ht="18.75" customHeight="1" thickBot="1">
      <c r="A12" s="69"/>
      <c r="B12" s="36" t="s">
        <v>95</v>
      </c>
      <c r="C12" s="36" t="s">
        <v>7</v>
      </c>
      <c r="D12" s="36">
        <v>3</v>
      </c>
      <c r="E12" s="36">
        <v>0.6</v>
      </c>
      <c r="F12" s="37">
        <v>0.93300000000000005</v>
      </c>
    </row>
    <row r="13" spans="1:6" ht="18.75" customHeight="1">
      <c r="A13" s="70" t="s">
        <v>167</v>
      </c>
      <c r="B13" s="28" t="s">
        <v>90</v>
      </c>
      <c r="C13" s="28" t="s">
        <v>7</v>
      </c>
      <c r="D13" s="28">
        <v>3</v>
      </c>
      <c r="E13" s="28">
        <v>0.6</v>
      </c>
      <c r="F13" s="29">
        <v>0.86499999999999999</v>
      </c>
    </row>
    <row r="14" spans="1:6" ht="18.75" customHeight="1">
      <c r="A14" s="70"/>
      <c r="B14" s="30" t="s">
        <v>86</v>
      </c>
      <c r="C14" s="30" t="s">
        <v>7</v>
      </c>
      <c r="D14" s="30">
        <v>3</v>
      </c>
      <c r="E14" s="30">
        <v>0.5</v>
      </c>
      <c r="F14" s="31"/>
    </row>
    <row r="15" spans="1:6" ht="18.75" customHeight="1">
      <c r="A15" s="70"/>
      <c r="B15" s="30" t="s">
        <v>93</v>
      </c>
      <c r="C15" s="30" t="s">
        <v>10</v>
      </c>
      <c r="D15" s="30">
        <v>1</v>
      </c>
      <c r="E15" s="30">
        <v>0.17</v>
      </c>
      <c r="F15" s="31"/>
    </row>
    <row r="16" spans="1:6" ht="18.75" customHeight="1" thickBot="1">
      <c r="A16" s="70"/>
      <c r="B16" s="32" t="s">
        <v>164</v>
      </c>
      <c r="C16" s="40" t="s">
        <v>10</v>
      </c>
      <c r="D16" s="32">
        <v>1</v>
      </c>
      <c r="E16" s="32">
        <v>0.17</v>
      </c>
      <c r="F16" s="33"/>
    </row>
    <row r="17" spans="1:6" ht="18.75" customHeight="1">
      <c r="A17" s="70" t="s">
        <v>168</v>
      </c>
      <c r="B17" s="36" t="s">
        <v>163</v>
      </c>
      <c r="C17" s="36" t="s">
        <v>10</v>
      </c>
      <c r="D17" s="36">
        <v>0</v>
      </c>
      <c r="E17" s="36">
        <v>0</v>
      </c>
      <c r="F17" s="37"/>
    </row>
    <row r="18" spans="1:6" ht="18.75" customHeight="1">
      <c r="A18" s="70"/>
      <c r="B18" s="36" t="s">
        <v>89</v>
      </c>
      <c r="C18" s="36" t="s">
        <v>10</v>
      </c>
      <c r="D18" s="36">
        <v>0</v>
      </c>
      <c r="E18" s="36">
        <v>0</v>
      </c>
      <c r="F18" s="37"/>
    </row>
    <row r="19" spans="1:6" ht="18.75" customHeight="1">
      <c r="A19" s="70"/>
      <c r="B19" s="36" t="s">
        <v>91</v>
      </c>
      <c r="C19" s="36"/>
      <c r="D19" s="36"/>
      <c r="E19" s="36"/>
      <c r="F19" s="37"/>
    </row>
    <row r="20" spans="1:6" ht="18.75" customHeight="1" thickBot="1">
      <c r="A20" s="71"/>
      <c r="B20" s="38" t="s">
        <v>88</v>
      </c>
      <c r="C20" s="38"/>
      <c r="D20" s="38"/>
      <c r="E20" s="38"/>
      <c r="F20" s="39"/>
    </row>
  </sheetData>
  <sortState ref="B4:F18">
    <sortCondition ref="C4:C18"/>
  </sortState>
  <mergeCells count="4">
    <mergeCell ref="A3:A7"/>
    <mergeCell ref="A8:A12"/>
    <mergeCell ref="A13:A16"/>
    <mergeCell ref="A17:A2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3F89-5331-46F1-A7F8-485224A6A603}">
  <dimension ref="B2:I10"/>
  <sheetViews>
    <sheetView workbookViewId="0">
      <selection activeCell="P7" sqref="P7"/>
    </sheetView>
  </sheetViews>
  <sheetFormatPr defaultRowHeight="12.75"/>
  <cols>
    <col min="1" max="1" width="3.7109375" customWidth="1"/>
    <col min="2" max="2" width="15.5703125" customWidth="1"/>
    <col min="3" max="6" width="22.140625" customWidth="1"/>
    <col min="7" max="9" width="10.5703125" customWidth="1"/>
    <col min="16" max="16" width="14" customWidth="1"/>
  </cols>
  <sheetData>
    <row r="2" spans="2:9" ht="66.75" customHeight="1">
      <c r="C2" s="72" t="s">
        <v>102</v>
      </c>
      <c r="D2" s="72"/>
      <c r="E2" s="72"/>
      <c r="F2" s="72"/>
      <c r="G2" s="72"/>
    </row>
    <row r="3" spans="2:9" ht="29.25" customHeight="1"/>
    <row r="4" spans="2:9" ht="60.75" customHeight="1">
      <c r="B4" s="20" t="s">
        <v>98</v>
      </c>
      <c r="C4" s="21" t="str">
        <f>B5</f>
        <v>Dukla A</v>
      </c>
      <c r="D4" s="21" t="str">
        <f>B6</f>
        <v>Schr. Institut A</v>
      </c>
      <c r="E4" s="21" t="str">
        <f>B7</f>
        <v>Mn. Hradišště</v>
      </c>
      <c r="F4" s="21" t="str">
        <f>B8</f>
        <v>USK</v>
      </c>
      <c r="G4" s="21" t="s">
        <v>99</v>
      </c>
      <c r="H4" s="21" t="s">
        <v>100</v>
      </c>
      <c r="I4" s="21" t="s">
        <v>101</v>
      </c>
    </row>
    <row r="5" spans="2:9" ht="75.75" customHeight="1">
      <c r="B5" s="21" t="s">
        <v>79</v>
      </c>
      <c r="C5" s="23"/>
      <c r="D5" s="24" t="s">
        <v>107</v>
      </c>
      <c r="E5" s="24" t="s">
        <v>107</v>
      </c>
      <c r="F5" s="24" t="s">
        <v>108</v>
      </c>
      <c r="G5" s="25">
        <v>9</v>
      </c>
      <c r="H5" s="26" t="s">
        <v>128</v>
      </c>
      <c r="I5" s="25" t="s">
        <v>2</v>
      </c>
    </row>
    <row r="6" spans="2:9" ht="75.75" customHeight="1">
      <c r="B6" s="21" t="s">
        <v>83</v>
      </c>
      <c r="C6" s="24" t="s">
        <v>109</v>
      </c>
      <c r="D6" s="23"/>
      <c r="E6" s="24" t="s">
        <v>110</v>
      </c>
      <c r="F6" s="24" t="s">
        <v>111</v>
      </c>
      <c r="G6" s="25">
        <v>4</v>
      </c>
      <c r="H6" s="26" t="s">
        <v>129</v>
      </c>
      <c r="I6" s="25" t="s">
        <v>7</v>
      </c>
    </row>
    <row r="7" spans="2:9" ht="75.75" customHeight="1">
      <c r="B7" s="21" t="s">
        <v>112</v>
      </c>
      <c r="C7" s="24" t="s">
        <v>109</v>
      </c>
      <c r="D7" s="24" t="s">
        <v>114</v>
      </c>
      <c r="E7" s="23"/>
      <c r="F7" s="24" t="s">
        <v>113</v>
      </c>
      <c r="G7" s="25">
        <v>0</v>
      </c>
      <c r="H7" s="26" t="s">
        <v>126</v>
      </c>
      <c r="I7" s="25" t="s">
        <v>10</v>
      </c>
    </row>
    <row r="8" spans="2:9" ht="75.75" customHeight="1">
      <c r="B8" s="21" t="s">
        <v>82</v>
      </c>
      <c r="C8" s="24" t="s">
        <v>109</v>
      </c>
      <c r="D8" s="24" t="s">
        <v>115</v>
      </c>
      <c r="E8" s="24" t="s">
        <v>116</v>
      </c>
      <c r="F8" s="23"/>
      <c r="G8" s="25">
        <v>5</v>
      </c>
      <c r="H8" s="26" t="s">
        <v>130</v>
      </c>
      <c r="I8" s="25" t="s">
        <v>4</v>
      </c>
    </row>
    <row r="9" spans="2:9" ht="27.75" customHeight="1"/>
    <row r="10" spans="2:9" ht="27.75" customHeight="1"/>
  </sheetData>
  <mergeCells count="1">
    <mergeCell ref="C2:G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E619-B3E7-419B-BA8D-1805B242FB3D}">
  <dimension ref="B2:I10"/>
  <sheetViews>
    <sheetView workbookViewId="0">
      <selection activeCell="O6" sqref="O6"/>
    </sheetView>
  </sheetViews>
  <sheetFormatPr defaultRowHeight="12.75"/>
  <cols>
    <col min="1" max="1" width="3.7109375" customWidth="1"/>
    <col min="2" max="2" width="15.5703125" customWidth="1"/>
    <col min="3" max="6" width="22.140625" customWidth="1"/>
    <col min="7" max="9" width="10.5703125" customWidth="1"/>
    <col min="16" max="16" width="14" customWidth="1"/>
  </cols>
  <sheetData>
    <row r="2" spans="2:9" ht="66.75" customHeight="1">
      <c r="C2" s="72" t="s">
        <v>102</v>
      </c>
      <c r="D2" s="72"/>
      <c r="E2" s="72"/>
      <c r="F2" s="72"/>
      <c r="G2" s="72"/>
    </row>
    <row r="3" spans="2:9" ht="29.25" customHeight="1"/>
    <row r="4" spans="2:9" ht="60.75" customHeight="1">
      <c r="B4" s="20" t="s">
        <v>104</v>
      </c>
      <c r="C4" s="21" t="str">
        <f>B5</f>
        <v>Vratislavice A</v>
      </c>
      <c r="D4" s="21" t="str">
        <f>B6</f>
        <v>Ještědská B</v>
      </c>
      <c r="E4" s="21" t="str">
        <f>B7</f>
        <v>Jablonec A</v>
      </c>
      <c r="F4" s="21" t="str">
        <f>B8</f>
        <v>Dukla B</v>
      </c>
      <c r="G4" s="21" t="s">
        <v>99</v>
      </c>
      <c r="H4" s="21" t="s">
        <v>100</v>
      </c>
      <c r="I4" s="21" t="s">
        <v>101</v>
      </c>
    </row>
    <row r="5" spans="2:9" ht="75.75" customHeight="1">
      <c r="B5" s="21" t="s">
        <v>87</v>
      </c>
      <c r="C5" s="23"/>
      <c r="D5" s="24" t="s">
        <v>117</v>
      </c>
      <c r="E5" s="24" t="s">
        <v>118</v>
      </c>
      <c r="F5" s="24" t="s">
        <v>119</v>
      </c>
      <c r="G5" s="25">
        <v>6</v>
      </c>
      <c r="H5" s="26" t="s">
        <v>125</v>
      </c>
      <c r="I5" s="25" t="s">
        <v>4</v>
      </c>
    </row>
    <row r="6" spans="2:9" ht="75.75" customHeight="1">
      <c r="B6" s="21" t="s">
        <v>89</v>
      </c>
      <c r="C6" s="24" t="s">
        <v>120</v>
      </c>
      <c r="D6" s="23"/>
      <c r="E6" s="24" t="s">
        <v>121</v>
      </c>
      <c r="F6" s="24" t="s">
        <v>120</v>
      </c>
      <c r="G6" s="25">
        <v>0</v>
      </c>
      <c r="H6" s="26" t="s">
        <v>126</v>
      </c>
      <c r="I6" s="25" t="s">
        <v>10</v>
      </c>
    </row>
    <row r="7" spans="2:9" ht="75.75" customHeight="1">
      <c r="B7" s="21" t="s">
        <v>86</v>
      </c>
      <c r="C7" s="24" t="s">
        <v>122</v>
      </c>
      <c r="D7" s="24" t="s">
        <v>123</v>
      </c>
      <c r="E7" s="23"/>
      <c r="F7" s="24" t="s">
        <v>114</v>
      </c>
      <c r="G7" s="25">
        <v>3</v>
      </c>
      <c r="H7" s="26" t="s">
        <v>127</v>
      </c>
      <c r="I7" s="25" t="s">
        <v>7</v>
      </c>
    </row>
    <row r="8" spans="2:9" ht="75.75" customHeight="1">
      <c r="B8" s="21" t="s">
        <v>85</v>
      </c>
      <c r="C8" s="24" t="s">
        <v>124</v>
      </c>
      <c r="D8" s="24" t="s">
        <v>117</v>
      </c>
      <c r="E8" s="24" t="s">
        <v>110</v>
      </c>
      <c r="F8" s="23"/>
      <c r="G8" s="25">
        <v>9</v>
      </c>
      <c r="H8" s="26" t="s">
        <v>128</v>
      </c>
      <c r="I8" s="25" t="s">
        <v>2</v>
      </c>
    </row>
    <row r="9" spans="2:9" ht="27.75" customHeight="1"/>
    <row r="10" spans="2:9" ht="27.75" customHeight="1"/>
  </sheetData>
  <mergeCells count="1">
    <mergeCell ref="C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Pořadí</vt:lpstr>
      <vt:lpstr>propozice</vt:lpstr>
      <vt:lpstr>rozdělení na 3.2.</vt:lpstr>
      <vt:lpstr>rozpis 4.kola   3.2.</vt:lpstr>
      <vt:lpstr>rozdělení na 5.1.</vt:lpstr>
      <vt:lpstr>rozdělení na 10.11.</vt:lpstr>
      <vt:lpstr>rozdělení na další kolo 3.10.</vt:lpstr>
      <vt:lpstr>tabulka KVA A</vt:lpstr>
      <vt:lpstr>tabulka KVA B</vt:lpstr>
      <vt:lpstr>tabulka KVA C</vt:lpstr>
      <vt:lpstr>tabulka KVA D</vt:lpstr>
    </vt:vector>
  </TitlesOfParts>
  <Company>ZŠ Sokolovská Liberec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Sokolovská Liberec</dc:creator>
  <cp:lastModifiedBy>Jaroslav Novák</cp:lastModifiedBy>
  <cp:revision/>
  <cp:lastPrinted>2018-09-16T13:43:12Z</cp:lastPrinted>
  <dcterms:created xsi:type="dcterms:W3CDTF">2012-11-06T11:52:13Z</dcterms:created>
  <dcterms:modified xsi:type="dcterms:W3CDTF">2019-02-03T19:56:38Z</dcterms:modified>
</cp:coreProperties>
</file>